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tabRatio="740" activeTab="5"/>
  </bookViews>
  <sheets>
    <sheet name="ปร.4 อาคาร" sheetId="1" r:id="rId1"/>
    <sheet name="ปร.4 ครุภัณฑ์จัดชื้อ  " sheetId="2" r:id="rId2"/>
    <sheet name="ปร.5 อาคาร" sheetId="3" r:id="rId3"/>
    <sheet name="ปร.5 ครุภัณฑ์จัดชื้อ" sheetId="4" r:id="rId4"/>
    <sheet name="ปร.6" sheetId="5" r:id="rId5"/>
    <sheet name="หาค่า F" sheetId="6" r:id="rId6"/>
  </sheets>
  <externalReferences>
    <externalReference r:id="rId9"/>
    <externalReference r:id="rId10"/>
    <externalReference r:id="rId11"/>
    <externalReference r:id="rId12"/>
  </externalReferences>
  <definedNames>
    <definedName name="_day1" localSheetId="1">#REF!</definedName>
    <definedName name="_day1" localSheetId="0">#REF!</definedName>
    <definedName name="_day1">#REF!</definedName>
    <definedName name="_day10" localSheetId="1">#REF!</definedName>
    <definedName name="_day10" localSheetId="0">#REF!</definedName>
    <definedName name="_day10">#REF!</definedName>
    <definedName name="_day1010">#REF!</definedName>
    <definedName name="_day11" localSheetId="1">#REF!</definedName>
    <definedName name="_day11" localSheetId="0">#REF!</definedName>
    <definedName name="_day11">#REF!</definedName>
    <definedName name="_day12" localSheetId="1">#REF!</definedName>
    <definedName name="_day12" localSheetId="0">#REF!</definedName>
    <definedName name="_day12">#REF!</definedName>
    <definedName name="_day13" localSheetId="1">#REF!</definedName>
    <definedName name="_day13" localSheetId="0">#REF!</definedName>
    <definedName name="_day13">#REF!</definedName>
    <definedName name="_day19" localSheetId="1">#REF!</definedName>
    <definedName name="_day19" localSheetId="0">#REF!</definedName>
    <definedName name="_day19">#REF!</definedName>
    <definedName name="_day2" localSheetId="1">#REF!</definedName>
    <definedName name="_day2" localSheetId="0">#REF!</definedName>
    <definedName name="_day2">#REF!</definedName>
    <definedName name="_day3" localSheetId="1">#REF!</definedName>
    <definedName name="_day3" localSheetId="0">#REF!</definedName>
    <definedName name="_day3">#REF!</definedName>
    <definedName name="_day4" localSheetId="1">#REF!</definedName>
    <definedName name="_day4" localSheetId="0">#REF!</definedName>
    <definedName name="_day4">#REF!</definedName>
    <definedName name="_day5" localSheetId="1">#REF!</definedName>
    <definedName name="_day5" localSheetId="0">#REF!</definedName>
    <definedName name="_day5">#REF!</definedName>
    <definedName name="_day6" localSheetId="1">#REF!</definedName>
    <definedName name="_day6" localSheetId="0">#REF!</definedName>
    <definedName name="_day6">#REF!</definedName>
    <definedName name="_day7" localSheetId="1">#REF!</definedName>
    <definedName name="_day7" localSheetId="0">#REF!</definedName>
    <definedName name="_day7">#REF!</definedName>
    <definedName name="_day8" localSheetId="1">#REF!</definedName>
    <definedName name="_day8" localSheetId="0">#REF!</definedName>
    <definedName name="_day8">#REF!</definedName>
    <definedName name="_day9" localSheetId="1">#REF!</definedName>
    <definedName name="_day9" localSheetId="0">#REF!</definedName>
    <definedName name="_day9">#REF!</definedName>
    <definedName name="_xlfn.BAHTTEXT" hidden="1">#NAME?</definedName>
    <definedName name="cost1" localSheetId="1">#REF!</definedName>
    <definedName name="cost1" localSheetId="0">#REF!</definedName>
    <definedName name="cost1">#REF!</definedName>
    <definedName name="cost10" localSheetId="1">#REF!</definedName>
    <definedName name="cost10" localSheetId="0">#REF!</definedName>
    <definedName name="cost10">#REF!</definedName>
    <definedName name="cost11" localSheetId="1">#REF!</definedName>
    <definedName name="cost11" localSheetId="0">#REF!</definedName>
    <definedName name="cost11">#REF!</definedName>
    <definedName name="cost12" localSheetId="1">#REF!</definedName>
    <definedName name="cost12" localSheetId="0">#REF!</definedName>
    <definedName name="cost12">#REF!</definedName>
    <definedName name="cost13" localSheetId="1">#REF!</definedName>
    <definedName name="cost13" localSheetId="0">#REF!</definedName>
    <definedName name="cost13">#REF!</definedName>
    <definedName name="COST132">#REF!</definedName>
    <definedName name="cost2" localSheetId="1">#REF!</definedName>
    <definedName name="cost2" localSheetId="0">#REF!</definedName>
    <definedName name="cost2">#REF!</definedName>
    <definedName name="cost3" localSheetId="1">#REF!</definedName>
    <definedName name="cost3" localSheetId="0">#REF!</definedName>
    <definedName name="cost3">#REF!</definedName>
    <definedName name="cost4" localSheetId="1">#REF!</definedName>
    <definedName name="cost4" localSheetId="0">#REF!</definedName>
    <definedName name="cost4">#REF!</definedName>
    <definedName name="COST40">#REF!</definedName>
    <definedName name="cost5" localSheetId="1">#REF!</definedName>
    <definedName name="cost5" localSheetId="0">#REF!</definedName>
    <definedName name="cost5">#REF!</definedName>
    <definedName name="cost6" localSheetId="1">#REF!</definedName>
    <definedName name="cost6" localSheetId="0">#REF!</definedName>
    <definedName name="cost6">#REF!</definedName>
    <definedName name="cost7" localSheetId="1">#REF!</definedName>
    <definedName name="cost7" localSheetId="0">#REF!</definedName>
    <definedName name="cost7">#REF!</definedName>
    <definedName name="cost8" localSheetId="1">#REF!</definedName>
    <definedName name="cost8" localSheetId="0">#REF!</definedName>
    <definedName name="cost8">#REF!</definedName>
    <definedName name="cost9" localSheetId="1">#REF!</definedName>
    <definedName name="cost9" localSheetId="0">#REF!</definedName>
    <definedName name="cost9">#REF!</definedName>
    <definedName name="FF">#REF!</definedName>
    <definedName name="JHJJ">#REF!</definedName>
    <definedName name="LLOOO" localSheetId="0">#REF!</definedName>
    <definedName name="LLOOO">#REF!</definedName>
    <definedName name="_xlnm.Print_Area" localSheetId="1">'ปร.4 ครุภัณฑ์จัดชื้อ  '!$A$1:$K$36</definedName>
    <definedName name="_xlnm.Print_Area" localSheetId="0">'ปร.4 อาคาร'!$A$1:$K$339</definedName>
    <definedName name="_xlnm.Print_Area" localSheetId="2">'ปร.5 อาคาร'!$A$1:$Y$34</definedName>
    <definedName name="_xlnm.Print_Area" localSheetId="4">'ปร.6'!$A$1:$Q$32</definedName>
    <definedName name="_xlnm.Print_Area" localSheetId="5">'หาค่า F'!$A$1:$AL$24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'ปร.4 ครุภัณฑ์จัดชื้อ  '!$2:$6</definedName>
    <definedName name="_xlnm.Print_Titles" localSheetId="0">'ปร.4 อาคาร'!$1:$5</definedName>
    <definedName name="VXC">#REF!</definedName>
    <definedName name="XCVF" localSheetId="1">'[3]ภูมิทัศน์'!#REF!</definedName>
    <definedName name="XCVF" localSheetId="3">'[3]ภูมิทัศน์'!#REF!</definedName>
    <definedName name="XCVF">'[1]ภูมิทัศน์'!#REF!</definedName>
    <definedName name="ใช่" localSheetId="0">#REF!</definedName>
    <definedName name="ใช่">#REF!</definedName>
    <definedName name="กกกกก" localSheetId="0">#REF!</definedName>
    <definedName name="กกกกก">#REF!</definedName>
    <definedName name="กฟหกฟ">#REF!</definedName>
    <definedName name="งานทั่วไป" localSheetId="1">'[3]ภูมิทัศน์'!#REF!</definedName>
    <definedName name="งานทั่วไป" localSheetId="0">'[1]ภูมิทัศน์'!#REF!</definedName>
    <definedName name="งานทั่วไป" localSheetId="3">'[3]ภูมิทัศน์'!#REF!</definedName>
    <definedName name="งานทั่วไป">'[1]ภูมิทัศน์'!#REF!</definedName>
    <definedName name="งานบัวเชิงผนัง" localSheetId="1">'[3]ภูมิทัศน์'!#REF!</definedName>
    <definedName name="งานบัวเชิงผนัง" localSheetId="0">'[1]ภูมิทัศน์'!#REF!</definedName>
    <definedName name="งานบัวเชิงผนัง" localSheetId="3">'[3]ภูมิทัศน์'!#REF!</definedName>
    <definedName name="งานบัวเชิงผนัง">'[1]ภูมิทัศน์'!#REF!</definedName>
    <definedName name="งานประตูหน้าต่าง" localSheetId="1">'[3]ภูมิทัศน์'!#REF!</definedName>
    <definedName name="งานประตูหน้าต่าง" localSheetId="0">'[1]ภูมิทัศน์'!#REF!</definedName>
    <definedName name="งานประตูหน้าต่าง" localSheetId="3">'[3]ภูมิทัศน์'!#REF!</definedName>
    <definedName name="งานประตูหน้าต่าง">'[1]ภูมิทัศน์'!#REF!</definedName>
    <definedName name="งานผนัง" localSheetId="1">'[3]ภูมิทัศน์'!#REF!</definedName>
    <definedName name="งานผนัง" localSheetId="0">'[1]ภูมิทัศน์'!#REF!</definedName>
    <definedName name="งานผนัง" localSheetId="3">'[3]ภูมิทัศน์'!#REF!</definedName>
    <definedName name="งานผนัง">'[1]ภูมิทัศน์'!#REF!</definedName>
    <definedName name="งานฝ้าเพดาน" localSheetId="1">'[3]ภูมิทัศน์'!#REF!</definedName>
    <definedName name="งานฝ้าเพดาน" localSheetId="0">'[1]ภูมิทัศน์'!#REF!</definedName>
    <definedName name="งานฝ้าเพดาน" localSheetId="3">'[3]ภูมิทัศน์'!#REF!</definedName>
    <definedName name="งานฝ้าเพดาน">'[1]ภูมิทัศน์'!#REF!</definedName>
    <definedName name="งานพื้น" localSheetId="1">'[3]ภูมิทัศน์'!#REF!</definedName>
    <definedName name="งานพื้น" localSheetId="0">'[1]ภูมิทัศน์'!#REF!</definedName>
    <definedName name="งานพื้น" localSheetId="3">'[3]ภูมิทัศน์'!#REF!</definedName>
    <definedName name="งานพื้น">'[1]ภูมิทัศน์'!#REF!</definedName>
    <definedName name="งานสุขภัณฑ์" localSheetId="1">'[3]ภูมิทัศน์'!#REF!</definedName>
    <definedName name="งานสุขภัณฑ์" localSheetId="0">'[1]ภูมิทัศน์'!#REF!</definedName>
    <definedName name="งานสุขภัณฑ์" localSheetId="3">'[3]ภูมิทัศน์'!#REF!</definedName>
    <definedName name="งานสุขภัณฑ์">'[1]ภูมิทัศน์'!#REF!</definedName>
    <definedName name="งานหลังคา" localSheetId="1">'[3]ภูมิทัศน์'!#REF!</definedName>
    <definedName name="งานหลังคา" localSheetId="0">'[1]ภูมิทัศน์'!#REF!</definedName>
    <definedName name="งานหลังคา" localSheetId="3">'[3]ภูมิทัศน์'!#REF!</definedName>
    <definedName name="งานหลังคา">'[1]ภูมิทัศน์'!#REF!</definedName>
    <definedName name="จัดสร้าง" localSheetId="0">#REF!</definedName>
    <definedName name="จัดสร้าง">#REF!</definedName>
    <definedName name="ดด" localSheetId="0">#REF!</definedName>
    <definedName name="ดด">#REF!</definedName>
    <definedName name="วววววววว" localSheetId="0">#REF!</definedName>
    <definedName name="วววววววว">#REF!</definedName>
    <definedName name="ววววววววว" localSheetId="0">#REF!</definedName>
    <definedName name="ววววววววว">#REF!</definedName>
    <definedName name="ศาลปกครอง" localSheetId="0">#REF!</definedName>
    <definedName name="ศาลปกครอง">#REF!</definedName>
    <definedName name="หกดหก">#REF!</definedName>
    <definedName name="หฟกฟ">#REF!</definedName>
  </definedNames>
  <calcPr fullCalcOnLoad="1"/>
</workbook>
</file>

<file path=xl/sharedStrings.xml><?xml version="1.0" encoding="utf-8"?>
<sst xmlns="http://schemas.openxmlformats.org/spreadsheetml/2006/main" count="857" uniqueCount="371">
  <si>
    <t xml:space="preserve"> ประมาณราคาค่าก่อสร้าง       ปรับปรุงอาคารปฏิบัติการพัฒนาผลิตภัณฑ์อุตสาหกรรมเกษตร ต.บางพระ อ.ศรีราชา จ.ชลบุรี</t>
  </si>
  <si>
    <t>แบบ ปร.4ก</t>
  </si>
  <si>
    <r>
      <t xml:space="preserve"> สถานที่ก่อสร้าง     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มหาวิทยาลัยเทคโนโลยีราชมงคลตะวันออก  ต.บางพระ อ.ศรีราชา จ.ชลบุรี</t>
    </r>
  </si>
  <si>
    <t xml:space="preserve">แบบเลขที่    </t>
  </si>
  <si>
    <t xml:space="preserve">รายการเลขที่  </t>
  </si>
  <si>
    <t xml:space="preserve">ผู้ประมาณการ           </t>
  </si>
  <si>
    <t>ประมาณราคาเมื่อ</t>
  </si>
  <si>
    <t>ลำดับที่</t>
  </si>
  <si>
    <t>รายการ</t>
  </si>
  <si>
    <t>จำนวน</t>
  </si>
  <si>
    <t>หน่วย</t>
  </si>
  <si>
    <t>ราคาวัสดุ</t>
  </si>
  <si>
    <t>ค่าแรงงาน</t>
  </si>
  <si>
    <t>รวมค่าวัสดุ
และค่าแรงงาน</t>
  </si>
  <si>
    <t>หมายเหตุ</t>
  </si>
  <si>
    <t>ราคาหน่วยละ</t>
  </si>
  <si>
    <t>จำนวนเงิน</t>
  </si>
  <si>
    <t xml:space="preserve"> ปรับปรุงอาคารปฏิบัติการพัฒนาผลิตภัณฑ์อุตสาหกรรมเกษตร</t>
  </si>
  <si>
    <t>งานปรับปรุงอาคาร</t>
  </si>
  <si>
    <t>งาน</t>
  </si>
  <si>
    <t>งานต่อเติมห้องอบรมและจำหน่ายผลิตภัณฑ์</t>
  </si>
  <si>
    <t xml:space="preserve">งานปรับปรุงและก่อสร้างห้องน้ำ </t>
  </si>
  <si>
    <t>งานปรับปรุงโรงเก็บวัสดุและทางเดินด้านหลังอาคาร</t>
  </si>
  <si>
    <t>รวมค่าวัสดุและค่าแรงงาน</t>
  </si>
  <si>
    <t xml:space="preserve"> งานปรับปรุงอาคาร</t>
  </si>
  <si>
    <t>งานวิศวกรรมโครงสร้าง</t>
  </si>
  <si>
    <t>งานเตรียมการ-รื้อถอน</t>
  </si>
  <si>
    <t>รื้อถอนม้านั่ง ค.ส.ล.</t>
  </si>
  <si>
    <t>ชุด</t>
  </si>
  <si>
    <t>รื้อถอนผนังกันตก ค.ส.ล. ชั้นล่าง</t>
  </si>
  <si>
    <t>งานขนย้ายครุภัณฑ์ อุปกรณ์ต่างๆ พร้อมขนกลับ</t>
  </si>
  <si>
    <t>งานดิน และงานปรับพื้นที่</t>
  </si>
  <si>
    <t>งานปรับพื้นที่</t>
  </si>
  <si>
    <t>ตร.ม.</t>
  </si>
  <si>
    <t>หินคลุกบดอัด</t>
  </si>
  <si>
    <t>ลบ.ม.</t>
  </si>
  <si>
    <t>ทรายหยาบบดอัด</t>
  </si>
  <si>
    <t>งานคอนกรีต เหล็กเสริม</t>
  </si>
  <si>
    <t>คอนกรีตโครงสร้าง  210 ksc (Cylinder) เทพื้น+ทางลาดด้านหลังและด้านหน้า</t>
  </si>
  <si>
    <t>แบบหล่อคอนกรีต คิด 70 %</t>
  </si>
  <si>
    <t>ตร.ม</t>
  </si>
  <si>
    <t>ค่าแรงแบบหล่อ</t>
  </si>
  <si>
    <t>ตะปู</t>
  </si>
  <si>
    <t>กก.</t>
  </si>
  <si>
    <t>WIREMESH 4 มม. #0.20 ม.</t>
  </si>
  <si>
    <t>รวมหมวดงานวิศวกรรมโครงสร้าง</t>
  </si>
  <si>
    <t xml:space="preserve"> งานสถาปัตกรรม</t>
  </si>
  <si>
    <t>รื้อผนังกั้นห้อง ชั้น1และ2</t>
  </si>
  <si>
    <t>รื้อถอนบานเกล็ดไม้ เดิม ขนาด 0.80 x 3.70 ม. W.5</t>
  </si>
  <si>
    <t xml:space="preserve">รื้อถอนบานเกล็ดไม้ เดิม ขนาด 0.40 x 3.70 ม.W.5.1 </t>
  </si>
  <si>
    <t xml:space="preserve">รื้อถอนบานเมทัลชีทเดิม ขนาด 0.40 x 3.70 ม. </t>
  </si>
  <si>
    <t>รื้อถอนหน้าต่างบานเกล็ดกระจก ขนาด 1.00 x 3.70 ม. เดิม W.2</t>
  </si>
  <si>
    <t>รื้อถอนหน้าต่างบานเลื่อน เดิม ขนาด 1.00 x 3.70 ม. W.3</t>
  </si>
  <si>
    <t>รื้อถอนช่องแสงกระจกบานติดตาย เดิม ขนาด 0.80 x 3.70 ม. W.4</t>
  </si>
  <si>
    <t>รื้อถอนประตูบานสวิงคู่อลูมิเนียมกระจก เดิม ขนาด 0.80 x 2.00 ม. D.1</t>
  </si>
  <si>
    <t>รื้อถอนประตูไม้บานเปิดคู่ เดิม ขนาด 0.90 x 2.00 ม. D.2</t>
  </si>
  <si>
    <t>รื้อถอนประตูพร้อมผนังอลูมิเนียมกระจกกั้นระหว่างห้องปฏิบัติการ1612-1613 ขนาด 6.70 x 3.00 ม.</t>
  </si>
  <si>
    <t xml:space="preserve">รื้อถอนกระเบื้องปูพื้นเดิม </t>
  </si>
  <si>
    <t>รื้อขนไป</t>
  </si>
  <si>
    <t>รื้อถอนโคมไฟกล่องเหล็กเปลือย หลอดฟลูออเรสเซนต์</t>
  </si>
  <si>
    <t>งานผนัง</t>
  </si>
  <si>
    <t>ผนังก่ออิฐบล็อก ปิดช่องหน้าต่างด้านล่าง ระดับพื้นห้อง</t>
  </si>
  <si>
    <t>งานฉาบปูน</t>
  </si>
  <si>
    <t>ผนังก่ออิฐมวลเบา กั้นห้อง</t>
  </si>
  <si>
    <t>งานฉาบปูน ผนังก่ออิฐมวลเบา</t>
  </si>
  <si>
    <t>ผนังโครงเหล็ก ตีไม้ระแนงบังตา</t>
  </si>
  <si>
    <t>ผนังไฟเบอร์ซีเมนต์โครงซีลาย ฉาบรอยต่อเรียบ ตี2ด้าน ห้อง Pantry</t>
  </si>
  <si>
    <t>งานพื้น</t>
  </si>
  <si>
    <t xml:space="preserve"> งานปรับระดับพื้นเดิมด้วยปูนปรับระดับผิวบาง ขัดเรียบ</t>
  </si>
  <si>
    <t>F3 พื้น PU L/F หนา 2 มม. สำหรับห้องครัว</t>
  </si>
  <si>
    <t>F4 พื้นคสล.ปูกระเบื้องเซรามิค ขนาด 16"x16"</t>
  </si>
  <si>
    <t>ปูปูนกาว</t>
  </si>
  <si>
    <t>F5พื้นปูกระเบื้องยางลายไม้ หนา 2.5 มม. พร้อมบัวยาง</t>
  </si>
  <si>
    <t>F6 พื้นคสล.ผิวขัดหยาบ</t>
  </si>
  <si>
    <t>จมูกบันได PVC</t>
  </si>
  <si>
    <t>ม.</t>
  </si>
  <si>
    <t>คิ้วกระเบื้องวัสดุอลูมิเนียม ขนาดกว้างไม่น้อยกว่า 8 มม.</t>
  </si>
  <si>
    <t>พื้นห้องอบรมยกสเตป โครงสร้างเหล็กรูปพรรณ ติดตั้งตามมาตรฐานผู้ผลิตแผ่นไฟเบอร์ซีเมนต์</t>
  </si>
  <si>
    <t xml:space="preserve">พื้นห้องอบรมยกสเตปและหน้าขั้น ปูทับด้วยแผ่นไฟเบอร์ซีเมนต์ หนา 24 มม. บนโครงสร้างเหล็ก </t>
  </si>
  <si>
    <t>งานฝ้าเพดาน</t>
  </si>
  <si>
    <t>ขูดลอกสีเดิม ทาน้ำยากันเชื้อรา ฉาบปูนเก็บรอยแตก หลุดร่อนบริเวณท้องพื้น</t>
  </si>
  <si>
    <t>ทาสีน้ำอะคริลิค 100 % เพดานท้องพื้น</t>
  </si>
  <si>
    <t>งานประตู-หน้าต่าง</t>
  </si>
  <si>
    <t>D.1N ประตูบานเลื่อนคู่ อลูมิเนียมกระจก 0.90 x 2.00 m.</t>
  </si>
  <si>
    <t>สีขาว</t>
  </si>
  <si>
    <t xml:space="preserve">D.2N ประตูไม้เนื้อแข็งพร้อมวงกบ บานเปิดคู่ ขนาด 0.9 x 2.00 m . เดิม ทำสีใหม่ พร้อมเปลี่ยนลูกบิด
</t>
  </si>
  <si>
    <t>D.3N ประตูไม้เนื้อแข็งพร้อมวงกบ บานเปิดเดี่ยว ขนาด 0.9 x 2.00 m . เดิม ทำสีใหม่ พร้อมเปลี่ยนลูกบิด</t>
  </si>
  <si>
    <t>D.4N ประตูบานเลื่อนเดี่ยว อลูมิเนียมกระจก 1.00 x 2.00 m.</t>
  </si>
  <si>
    <t>W.3N หน้าต่างอลูมิเนียมกระจกบานเลื่อน ขนาด 1.00 x 3.70 m.</t>
  </si>
  <si>
    <t>W.4N ช่องแสงอลูมิเนียมกระจก บานติดตาย ขนาด 0.80 x 3.70 m.</t>
  </si>
  <si>
    <t>งานทาสี</t>
  </si>
  <si>
    <t>ขูดลอกสีเดิม ทาน้ำยากันเชื้อรา</t>
  </si>
  <si>
    <t>ทาสีน้ำอะคริลิค 100 % ผนังภายใน</t>
  </si>
  <si>
    <t>ทาสีน้ำอะคริลิค 100 % ผนังภายนอก</t>
  </si>
  <si>
    <t>ขัดทำความสะอาด ทาสีน้ำมัน เหล็กดัดประตู-หน้าต่างเดิม</t>
  </si>
  <si>
    <t>งานบันไดทางขึ้นและราวกันตก</t>
  </si>
  <si>
    <t>ติดตั้งราวกันตกและราวบันไดเหล็ก ทาสี</t>
  </si>
  <si>
    <t>เมตร</t>
  </si>
  <si>
    <t>งานหลังคา</t>
  </si>
  <si>
    <t>ทำระบบทากันซึม งานปรับพื้น Cement Modifyและซ่อมรอยแตกร้าว</t>
  </si>
  <si>
    <t>งานปรับพื้น Cement Modifyและซ่อมรอยแตกร้าว</t>
  </si>
  <si>
    <t>งานอื่นๆ</t>
  </si>
  <si>
    <t>ผ้าม่านหน้าต่างแบบทึบแสง ห้องพักอาจารย์</t>
  </si>
  <si>
    <t>ผ้าม่านหน้าต่างแบบทึบแสง ห้องอบรม</t>
  </si>
  <si>
    <t>ป้ายชื่ออาคาร พร้อมไฟส่องป้าย</t>
  </si>
  <si>
    <t>รวมหมวดงานสถาปัตยกรรม</t>
  </si>
  <si>
    <t>หมวดงานระบบไฟฟ้า</t>
  </si>
  <si>
    <t xml:space="preserve">Loadcenter 100 A 25 KA 24 ช่อง </t>
  </si>
  <si>
    <t>ตู้</t>
  </si>
  <si>
    <t>MCB 100 A</t>
  </si>
  <si>
    <t>ตัว</t>
  </si>
  <si>
    <t>CB 20A</t>
  </si>
  <si>
    <t>CB 15A</t>
  </si>
  <si>
    <t>ดวงโคม Downlight 6" ทรงกระบอก ขั้ว E27 พร้อมหลอดไฟ LED 12 W สี Cool White หรือ Warm White</t>
  </si>
  <si>
    <t>โคมไฟ LED PANEL 40W แบบติดลอย ขนาด 0.30 x 1.20 ม. สี Day Light หรือ Cool White</t>
  </si>
  <si>
    <t>สายไฟ THW 2.5 sq.mm.</t>
  </si>
  <si>
    <t>สายไฟ THW 4 sq.mm.</t>
  </si>
  <si>
    <t>สวิทซ์ไฟทางเดียว 16A 250V พร้อมหน้ากาก</t>
  </si>
  <si>
    <t xml:space="preserve"> ชุด</t>
  </si>
  <si>
    <t>สวิทซ์ไฟสองทาง พร้อมหน้ากาก</t>
  </si>
  <si>
    <t>เต้ารับคู่ ขากลมแบน 16A 250V แบบมีสายดิน</t>
  </si>
  <si>
    <t>ท่อร้อยสายไฟ UPVC 16 มม.</t>
  </si>
  <si>
    <t>ท่อร้อยสายไฟ UPVC 20 มม.</t>
  </si>
  <si>
    <t>ท่ออ่อน UPVC 15 มม.</t>
  </si>
  <si>
    <t>ท่ออ่อน UPVC 20 มม.</t>
  </si>
  <si>
    <t>อุปกรณ์ประกอบท่อ</t>
  </si>
  <si>
    <t>รางครอบสายไฟฟ้า PVC 50x75 มม.</t>
  </si>
  <si>
    <t>อุปกรณ์ประกอบราง wireway</t>
  </si>
  <si>
    <r>
      <t xml:space="preserve">หลักสายดินใช้ COPPER BOND ขนาด </t>
    </r>
    <r>
      <rPr>
        <sz val="14"/>
        <color indexed="8"/>
        <rFont val="TH SarabunPSK"/>
        <family val="2"/>
      </rPr>
      <t>ø 14.20 มม. ยาว 2.4 ม.</t>
    </r>
  </si>
  <si>
    <t>รวมหมวดงานระบบไฟฟ้า</t>
  </si>
  <si>
    <t xml:space="preserve"> งานระบบสุขาภิบาล</t>
  </si>
  <si>
    <t>ท่อ PVC 4" CLASS 8.5</t>
  </si>
  <si>
    <t>ท่อ PVC 2" CLASS 8.5</t>
  </si>
  <si>
    <t>ท่อ PVC 3/4" CLASS 13.5</t>
  </si>
  <si>
    <t>ท่อ PVC 1/2" CLASS 13.5</t>
  </si>
  <si>
    <t>อุปกรณ์ประกอบ</t>
  </si>
  <si>
    <t>เหมา</t>
  </si>
  <si>
    <t>รวมหมวดงานระบบสุขาภิบาล</t>
  </si>
  <si>
    <t>รวมงานปรับปรุงอาคาร</t>
  </si>
  <si>
    <t xml:space="preserve"> งานวิศวกรรมโครงสร้าง</t>
  </si>
  <si>
    <t>งานเตรียมการ</t>
  </si>
  <si>
    <t>วางผัง</t>
  </si>
  <si>
    <t>รื้อถอนโครงหลังคาและกระเบื้องลอนคู่</t>
  </si>
  <si>
    <t>ขุดล้อมต้นปาล์ม พร้อมปลูกที่ใหม่</t>
  </si>
  <si>
    <t>ต้น</t>
  </si>
  <si>
    <t>งานดิน และงานฐานราก</t>
  </si>
  <si>
    <t>งานดินขุด ฐานราก</t>
  </si>
  <si>
    <t>งานถมดินกลับ</t>
  </si>
  <si>
    <t>งานถมปรับระดับอาคาร</t>
  </si>
  <si>
    <t>ทรายหยาบบดอัดแน่น</t>
  </si>
  <si>
    <t>หินคลุกบดอัดแน่น</t>
  </si>
  <si>
    <t>พลาสติกปูพื้น</t>
  </si>
  <si>
    <t>งานคอนกรีตหยาบ</t>
  </si>
  <si>
    <t>คอนกรีตโครงสร้าง  210 ksc (Cylinder) ฐานราก+ตอม่อ</t>
  </si>
  <si>
    <t>คอนกรีตโครงสร้าง  210 ksc (Cylinder) คาน+เสา</t>
  </si>
  <si>
    <t>คอนกรีตโครงสร้าง  210 ksc (Cylinder) พื้น GS</t>
  </si>
  <si>
    <t>RB 6 ( SR-24 )</t>
  </si>
  <si>
    <t>DB 12 ( SD-40 )</t>
  </si>
  <si>
    <t>ลวดผูกเหล็ก</t>
  </si>
  <si>
    <t>WIREMESH 4 มม. #0.20</t>
  </si>
  <si>
    <t>งานโครงสร้างเหล็กรูปพรรณ</t>
  </si>
  <si>
    <t xml:space="preserve">เหล็กกล่อง 2"x2"x2.0 มม.(2.91 kg/m.) </t>
  </si>
  <si>
    <t xml:space="preserve">เหล็กกล่อง 1"x1"x2.0 มม.(1.36 kg/m.) </t>
  </si>
  <si>
    <t xml:space="preserve">แปเหล็กตัว C 100x50x2.3 มม. (4.06 kg/m.) </t>
  </si>
  <si>
    <t>ทาสีกันสนิม</t>
  </si>
  <si>
    <t>ทาสีน้ำมัน 2 เที่ยว</t>
  </si>
  <si>
    <t>หมวด 2 งานสถาปัตกรรม</t>
  </si>
  <si>
    <t>งานผนัง,พื้น,ฝ้าเพดาน</t>
  </si>
  <si>
    <t>ผนังก่ออิฐบล็อก ก่อ2ชั้น</t>
  </si>
  <si>
    <t>ผนังก่ออิฐบล็อก ก่อ1ชั้น</t>
  </si>
  <si>
    <t>ผนังกรุกระเบื้องขนาด 12"x18" หรือ 10"x16" ห้องครัว</t>
  </si>
  <si>
    <t>ผนังไม้ฝาเทียม พร้อมโครงเหล็กตีแนวนอน</t>
  </si>
  <si>
    <t>ผนังตกแต่งภายในด้านข้างห้อง และเหนือเคาน์เตอร์กาแฟ</t>
  </si>
  <si>
    <t>ผนังตกแต่งด้านหลังเคาน์เตอร์ พร้อมชั้นวางของ</t>
  </si>
  <si>
    <t>ผนังตกแต่งด้านนอกอาคาร</t>
  </si>
  <si>
    <t>ผนังก่ออิฐบล็อกช่องลม พร้อมเสาเอ็น ทับหลัง</t>
  </si>
  <si>
    <t>F4 พื้นคสล.ปูกระเบื้องเซรามิค ขนาด 12"x24" ภายใน</t>
  </si>
  <si>
    <t>F7 พื้นคสล.ปูกระเบื้องเซรามิค ขนาด 12"x24" พื้นภายนอกอาคาร</t>
  </si>
  <si>
    <t>ฝ้า C1  ยิปซั่มบอร์ดหนา 9 มม.ฉาบเรียบ โครงเคร่าอลูมิเนียมC-Line</t>
  </si>
  <si>
    <t>ฝ้าไม้เทียม ขนาด 60 x 120 ซม. เซาะร่องตัวยู โครงเคร่าซีลาย</t>
  </si>
  <si>
    <t>งานประตูหน้าต่าง</t>
  </si>
  <si>
    <t xml:space="preserve">D.1ประตูบานเลื่อนอัตโนมัติ อลูมิเนียมกระจก ขนาด 2.00 x 2.60 พร้อมกระจกบานติดตาย </t>
  </si>
  <si>
    <t>ดัดโค้ง</t>
  </si>
  <si>
    <t xml:space="preserve">D.2ประตูบานสวิงอลูมิเนียม ขนาด 1.10 x 2.60 พร้อมช่องแสง
</t>
  </si>
  <si>
    <t>D.3 ประตูบาน UPVC ชนิดภายนอก 0.8 x 2.00 พร้อมวงกบ</t>
  </si>
  <si>
    <t>W.1 หน้าต่างบานติดตาย อลูมิเนียมกระจก พร้อมช่องแสง ขนาด 1.20 x 2.60 ม.</t>
  </si>
  <si>
    <t>W.2 หน้าต่างบานเลื่อนสลับ อลูมิเนียมกระจก ขนาด 1.7 x 2.00 ม.</t>
  </si>
  <si>
    <t>W.3 หน้าต่างบานติดตาย อลูมิเนียมกระจก รูปวงกลม เส้นผ่านศูนย์กลาง 1.00 ม.</t>
  </si>
  <si>
    <t>W.4 หน้าต่างบานติดตาย อลูมิเนียมกระจก รูปวงกลม เส้นผ่านศูนย์กลาง 1.20 ม.</t>
  </si>
  <si>
    <t>W.5 หน้าต่างบานติดตาย อลูมิเนียมกระจก ขนาด 1.20 x 1.30 ม.</t>
  </si>
  <si>
    <t>ทาสีน้ำอะคริลิค 100 % ภายใน-ภายนอก</t>
  </si>
  <si>
    <t xml:space="preserve"> หลังคาเมทัลชีทลอนสเปน หนา 0.40 มม. เคลือบสี กรุฉนวนกันความร้อน PE หนา 5 มม.</t>
  </si>
  <si>
    <t xml:space="preserve"> Flashing เมทัลชีท ขนาดมาตรฐาน</t>
  </si>
  <si>
    <t>เชิงชายไม้เทียม ขนาด 12 นิ้ว</t>
  </si>
  <si>
    <t>สุขภัณฑ์</t>
  </si>
  <si>
    <t>อ่างล้างจาน พร้อมอุปกรณ์</t>
  </si>
  <si>
    <t>ก๊อกอ่างล้างจาน</t>
  </si>
  <si>
    <t>ก๊อกน้ำล้างพื้น</t>
  </si>
  <si>
    <t>STOP VALVE</t>
  </si>
  <si>
    <t>FD 2" แบบมีถ้วยดักกลิ่น</t>
  </si>
  <si>
    <t>เคาเตอร์ คสล.ผิวหินแกรนิต</t>
  </si>
  <si>
    <t>เคาเตอร์ร้าน</t>
  </si>
  <si>
    <t>ป้ายชื่อห้องพร้อมโลโก้</t>
  </si>
  <si>
    <t>งานระบบไฟฟ้า</t>
  </si>
  <si>
    <t>โคมดาวไลท์ฝังฝ้า 6 นิ้ว หลอด LED ภายนอก</t>
  </si>
  <si>
    <t>โคมดาวไลท์  LED PANEL 6 นิ้ว แบบฝังฝ้า</t>
  </si>
  <si>
    <t>โคมไฟ LED PANEL 40W แบบฝังฝ้า ขนาด 0.30 x 1.20 ม. สี Day Light</t>
  </si>
  <si>
    <t>โคมไฟตกแต่ง เลือกแบบภายหลัง</t>
  </si>
  <si>
    <t>สายเมน THW 16 sq.mm</t>
  </si>
  <si>
    <t>สาย THW 6.0 sq.mm</t>
  </si>
  <si>
    <t>สาย THW 2.5 sq.mm</t>
  </si>
  <si>
    <t>สาย THW 1.5 sq.mm</t>
  </si>
  <si>
    <t>ท่อร้อยสายไฟ UPVC 15 มม.</t>
  </si>
  <si>
    <t>ตู้ Load Center 12 ช่อง พร้อมเบรกเกอร์  6 ลูก</t>
  </si>
  <si>
    <t>งานระบบสุขาภิบาล</t>
  </si>
  <si>
    <t>ท่อ PVC 1" CLASS 13.5</t>
  </si>
  <si>
    <t>ท่อซีเมนต์ใยหิน 8"</t>
  </si>
  <si>
    <t>บ่อพักสำเร็จรูป ขนาด 45x50 ซม.</t>
  </si>
  <si>
    <t>บ่อ</t>
  </si>
  <si>
    <t>รวมงานต่อเติมห้องอบรมและจำหน่ายผลิตภัณฑ์</t>
  </si>
  <si>
    <t>ผนังก่ออิฐบล็อก กรุกระเบื้องขนาด 16"x16" ผนังห้องน้ำ</t>
  </si>
  <si>
    <t>กรุสูง 1.20 ม.</t>
  </si>
  <si>
    <t>ผนังก่อไฟเบร์ซีเมนต์ หนา 6 มม. เซาะร่อง U โครงเคร่า C-LINE เหนือผนังห้องน้ำชาย</t>
  </si>
  <si>
    <t>ผนัง Louver Metal Sheet</t>
  </si>
  <si>
    <t xml:space="preserve">ผนังบล็อกแก้ว ขนาดก้อนละ 19 x 19 ซม. </t>
  </si>
  <si>
    <t>ผนังกล่องอลูมิเนียม ลายไม้</t>
  </si>
  <si>
    <t xml:space="preserve"> พื้นคสล.ปูกระเบื้องเซรามิค ขนาด 16"x16" </t>
  </si>
  <si>
    <t xml:space="preserve"> พื้นคสล.ผิวขัดหยาบ</t>
  </si>
  <si>
    <t>ฝ้า ยิปซั่มบอร์ดหนา 9 มม.ฉาบเรียบ โครงเคร่าอลูมิเนียม T-BAR</t>
  </si>
  <si>
    <t xml:space="preserve">ประตูบานเลื่อนอลูมิเนียมกระจก ขนาด 1.00 x 2.00 ม.ห้องน้ำคนพิการ
</t>
  </si>
  <si>
    <t>ประตูห้องน้ำ UPVC ขนาด 0.7 x 2.00 ม. มีเกล็ดระบายอากาศ พร้อมวงกบ</t>
  </si>
  <si>
    <t>ประตูห้องน้ำ PVC ขนาด 0.6 x 1.80 ม. มีเกล็ดระบายอากาศ พร้อมวงกบ</t>
  </si>
  <si>
    <t>หน้าต่าง อลูมิเนียมกระจกฝ้า มีช่องระบายอากาศ ขนาด 0.60 x 0.40 ม.</t>
  </si>
  <si>
    <t>ลูกบิด+บานพับ ประตูห้องน้ำ</t>
  </si>
  <si>
    <t xml:space="preserve"> หลังคาเมทัลชีท หนา 0.35 มม. เคลือบสี </t>
  </si>
  <si>
    <t>โถนั่งราบ มีถังพักน้ำ เคลือบขาว พร้อมสายน้ำดี</t>
  </si>
  <si>
    <t>สายฉีดชำระ</t>
  </si>
  <si>
    <t>อ่างล้างหน้าแบบฝังเคาน์เตอร์พร้อมอุปกรณ์</t>
  </si>
  <si>
    <t>อ่างล้างหน้าแบบติดผนัง พร้อมอุปกรณ์</t>
  </si>
  <si>
    <t>โถปัสสาวะชาย พร้อมอุปกรณ์</t>
  </si>
  <si>
    <t>ฟลัชวาล์วโถปัสสาวะชาย แบบกด</t>
  </si>
  <si>
    <t>ราวแขวนผ้า</t>
  </si>
  <si>
    <t>ก๊อกอ่างล้างหน้า</t>
  </si>
  <si>
    <t>ถังบําบัดน้ำเสีย 2000 ลิตร</t>
  </si>
  <si>
    <t>ป้ายสัญลักษณ์ห้องน้ำ ชาย-หญิง</t>
  </si>
  <si>
    <t>ป้ายห้องน้ำ อาจารย์ชาย-หญิง</t>
  </si>
  <si>
    <t>ป้ายสัญลักษณ์ห้องน้ำคนพิการ-ผู้สูงอายุ</t>
  </si>
  <si>
    <t>เต้ารับคู่ ขากลมแบน 16A 250V แบบมีสายดิน พร้อมหน้ากากกันน้ำ</t>
  </si>
  <si>
    <t>ตู้ Consumer Unit 4 ช่อง พร้อมเบรกเกอร์  4 ลูก</t>
  </si>
  <si>
    <t xml:space="preserve">รวมงานปรับปรุงและก่อสร้างห้องน้ำ </t>
  </si>
  <si>
    <t xml:space="preserve">รื้อถอนผนังก่ออิฐฉาบปูน </t>
  </si>
  <si>
    <t>รื้อถอนสุขภัณฑ์เดิม</t>
  </si>
  <si>
    <t>คอนกรีตโครงสร้าง  210 ksc (Cylinder) ปิดร่องน้ำเดิม</t>
  </si>
  <si>
    <t>งานโครงสร้างหลังคา</t>
  </si>
  <si>
    <t>ซ่อมโครงหลังคาและเปลี่ยนกระเบื้องลอนคู่</t>
  </si>
  <si>
    <t>หลังคาเมทัลชีท หนา 0.35 มม. เคลือบสี พร้อมโครงเหล็ก คลุมทางเดินไปห้องน้ำ</t>
  </si>
  <si>
    <t>รวมหมวดงานปรับปรุงโรงเก็บวัสดุและทางเดินด้านหลังอาคาร</t>
  </si>
  <si>
    <t>แบบ ปร.4ข</t>
  </si>
  <si>
    <t>งานครุภัณฑ์จัดซื้อ</t>
  </si>
  <si>
    <t xml:space="preserve"> </t>
  </si>
  <si>
    <t>เครื่องปรับอากาศ Split Type 30000 BTU</t>
  </si>
  <si>
    <t>รวมค่าติดตั้ง</t>
  </si>
  <si>
    <t>เครื่องปรับอากาศสี่ทิศทาง 30000 BTU</t>
  </si>
  <si>
    <t>เครื่องปรับอากาศสี่ทิศทาง 36000 BTU</t>
  </si>
  <si>
    <t>ถัง</t>
  </si>
  <si>
    <t>โต๊ะทำงาน</t>
  </si>
  <si>
    <t>เก้าอี้ทำงาน</t>
  </si>
  <si>
    <t>โต๊ะบรรยาย</t>
  </si>
  <si>
    <t>เก้าอี้นั่งบรรยาย</t>
  </si>
  <si>
    <t>ชุดโต๊ะอาหาร 2 ที่นั่ง พร้อมเก้าอี้</t>
  </si>
  <si>
    <t>โต๊ะนั่งอบรม 2 ที่นั่ง</t>
  </si>
  <si>
    <t xml:space="preserve">เก้าอี้นั่งอบรม </t>
  </si>
  <si>
    <t>พาทิชั่น ครึ่งทึบครึ่งกระจก</t>
  </si>
  <si>
    <t>เครื่องสูบน้ำอัตโนมัติ 1 HP</t>
  </si>
  <si>
    <t>เครื่องดูดควัน ห้องครัว</t>
  </si>
  <si>
    <t>เตาแก๊สฝังเคาเตอร์ ฐานกระจก</t>
  </si>
  <si>
    <t>อ่างล้างจานสแตนเลส 2 หลุม ฝังเคาน์เตอร์</t>
  </si>
  <si>
    <t xml:space="preserve">  ตู้แช่เคาท์เตอร์ 2 ประตู(1000มม.X700มม.X800มม.)</t>
  </si>
  <si>
    <t>ใบ</t>
  </si>
  <si>
    <t xml:space="preserve">  ตู้เคาน์เตอร์สแตนเลส </t>
  </si>
  <si>
    <t xml:space="preserve">  ชั้นตะแกรงคว่ำจาน </t>
  </si>
  <si>
    <t xml:space="preserve">  ตู้แช่เย็น 2 ประตู</t>
  </si>
  <si>
    <t xml:space="preserve">  เครื่องดูดควัน</t>
  </si>
  <si>
    <t>เครื่อง</t>
  </si>
  <si>
    <r>
      <t xml:space="preserve">  อ่างล้างจาน</t>
    </r>
    <r>
      <rPr>
        <sz val="11"/>
        <color indexed="8"/>
        <rFont val="TH SarabunPSK"/>
        <family val="2"/>
      </rPr>
      <t xml:space="preserve"> 2 </t>
    </r>
    <r>
      <rPr>
        <sz val="14"/>
        <color indexed="8"/>
        <rFont val="TH SarabunPSK"/>
        <family val="2"/>
      </rPr>
      <t>หลุม</t>
    </r>
  </si>
  <si>
    <t xml:space="preserve">  เตาแก๊สจีน 1 หลุม</t>
  </si>
  <si>
    <r>
      <t xml:space="preserve">  เตาแก๊สพร้อมเตาอบ</t>
    </r>
    <r>
      <rPr>
        <sz val="11"/>
        <color indexed="8"/>
        <rFont val="TH SarabunPSK"/>
        <family val="2"/>
      </rPr>
      <t xml:space="preserve"> 4 </t>
    </r>
    <r>
      <rPr>
        <sz val="14"/>
        <color indexed="8"/>
        <rFont val="TH SarabunPSK"/>
        <family val="2"/>
      </rPr>
      <t>หัวเตา</t>
    </r>
  </si>
  <si>
    <t xml:space="preserve">  อ่างล้างจานสแตนเลส 1 หลุม พร้อมที่วางจาน มีขาตั้ง</t>
  </si>
  <si>
    <t xml:space="preserve">  ตู้เย็น ขนาด 7 คิวบิกฟุต</t>
  </si>
  <si>
    <t xml:space="preserve">  เครื่องมัลติมีเดียโปรเจคเตอร์ ระดับ XGA ขนาด 4000 ANSI Lumens</t>
  </si>
  <si>
    <t xml:space="preserve">  จอรับภาพชนิดมอเตอร์ไฟฟ้า ขนาดเส้นทแยงมุม 120 นิ้ว</t>
  </si>
  <si>
    <t>จอ</t>
  </si>
  <si>
    <t>รวมงานครุภัณฑ์จัดซื้อ</t>
  </si>
  <si>
    <t>ปร.5ก</t>
  </si>
  <si>
    <t>สรุปผลการประมาณราคาค่าก่อสร้าง</t>
  </si>
  <si>
    <t xml:space="preserve">      ส่วนราชการ/ผู้ประมาณราคา</t>
  </si>
  <si>
    <t xml:space="preserve">□ </t>
  </si>
  <si>
    <t xml:space="preserve">ประเภท    </t>
  </si>
  <si>
    <t xml:space="preserve">เจ้าของอาคาร   </t>
  </si>
  <si>
    <t xml:space="preserve">สถานที่ก่อสร้าง </t>
  </si>
  <si>
    <t>หน่วยงานออกแบบแปลนและรายการ</t>
  </si>
  <si>
    <t>-</t>
  </si>
  <si>
    <t xml:space="preserve">แบบเลขที่     </t>
  </si>
  <si>
    <t>ประมาณราคาตามแบบ  ปร. 4        จำนวน</t>
  </si>
  <si>
    <t>แผ่น</t>
  </si>
  <si>
    <t>ค่าวัสดุและค่าแรงงาน
จำนวนเงิน / บาท</t>
  </si>
  <si>
    <t>Factor F</t>
  </si>
  <si>
    <t>รวมค่าก่อสร้าง
เป็นเงิน/บาท</t>
  </si>
  <si>
    <t>รวมค่างานก่อสร้าง</t>
  </si>
  <si>
    <t>เงื่อนไข</t>
  </si>
  <si>
    <t>เงินล่วงหน้าจ่าย….……</t>
  </si>
  <si>
    <t>เงินประกันผลงานหัก..…</t>
  </si>
  <si>
    <t>ดอกเบี้ยเงินกู้……….…..</t>
  </si>
  <si>
    <t>ค่าภาษีมูลค่าเพิ่ม………</t>
  </si>
  <si>
    <t>สรุป</t>
  </si>
  <si>
    <t>รวมค่าก่อสร้างเป็นเงินทั้งสิ้น</t>
  </si>
  <si>
    <t>คิดเป็นเงิน</t>
  </si>
  <si>
    <t>ขนาดหรือเนื้อที่อาคาร</t>
  </si>
  <si>
    <t>ตารางเมตร</t>
  </si>
  <si>
    <t>เฉลี่ยราคาประมาณ</t>
  </si>
  <si>
    <t>บาท/ตารางเมตร</t>
  </si>
  <si>
    <t>แบบ ปร. 5</t>
  </si>
  <si>
    <t xml:space="preserve">      ส่วนราชการ/ผู้ประมาณราคา   </t>
  </si>
  <si>
    <t>งานครุภัณฑ์จัดซื้อ ปรับปรุงอาคารปฏิบัติการพัฒนาผลิตภัณฑ์อุตสาหกรรมเกษตร ต.บางพระ อ.ศรีราชา จ.ชลบุรี</t>
  </si>
  <si>
    <t>มหาวิทยาลัยเทคโนโลยีราชมงคลตะวันออก เขตพื้นที่บางพระ ต.บางพระ อ.ศรีราชา จ.ชลบุรี</t>
  </si>
  <si>
    <t xml:space="preserve">แบบเลขที่   </t>
  </si>
  <si>
    <t>ภาษี  7%</t>
  </si>
  <si>
    <t>ประเภทงานครุภัณฑ์จัดซื้อ</t>
  </si>
  <si>
    <t>รวมป็นเงินทั้งสิ้น</t>
  </si>
  <si>
    <t>ปร.6</t>
  </si>
  <si>
    <t xml:space="preserve">รายการประมาณการค่าก่อสร้าง     </t>
  </si>
  <si>
    <t>ปรับปรุงอาคารปฏิบัติการพัฒนาผลิตภัณฑ์อุตสาหกรรมเกษตร ตำบลบางพระ อำเภอศรีราชา จังหวัดชลบุรี</t>
  </si>
  <si>
    <t xml:space="preserve"> มหาวิทยาลัยเทคโนโลยีราชมงคลตะวันออก เขตพื้นที่บางพระ ต.บางพระ อ.ศรีราชา จ.ชลบุรี</t>
  </si>
  <si>
    <t>รายการเลขที่</t>
  </si>
  <si>
    <t>หน่วยงานเจ้าของโครงการ</t>
  </si>
  <si>
    <t>คณะวิทยาศาสตร์และเทคโนโลยี มหาวิทยาลัยเทคโนโลยีราชมงคลตะวันออก</t>
  </si>
  <si>
    <t>รวมค่าก่อสร้าง  เป็นเงิน/บาท</t>
  </si>
  <si>
    <t xml:space="preserve">ค่าใช้จ่ายพิเศษตามข้อกำหนดและค่าใช้จ่ายอื่นๆ </t>
  </si>
  <si>
    <t>รวมค่าก่อสร้าง</t>
  </si>
  <si>
    <t>รวมค่าก่อสร้าง เป็นเงินทั้งสิ้น</t>
  </si>
  <si>
    <t xml:space="preserve">รวมเป็นเงินทั้งสิ้น </t>
  </si>
  <si>
    <t>อัตราน้ำมันดีเซลหมุนเร็ว ลิตรละ………... บาท</t>
  </si>
  <si>
    <t>สูตรคำนวณหาค่า Factor F  ที่อยู่ระหว่างช่วงของค่างานต้นทุน</t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</si>
  <si>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</si>
  <si>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ค่างานต้นทุน</t>
  </si>
  <si>
    <t xml:space="preserve">        =</t>
  </si>
  <si>
    <t>สูตร</t>
  </si>
  <si>
    <t>ต้องการหาค่า Factor F ของค่างานต้นทุน</t>
  </si>
  <si>
    <t xml:space="preserve"> =</t>
  </si>
  <si>
    <t>A</t>
  </si>
  <si>
    <t>บาท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</si>
  <si>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</si>
  <si>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</si>
  <si>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</si>
  <si>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</si>
  <si>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</si>
  <si>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</si>
  <si>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</si>
  <si>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>ค่า Factor F ของค่างานต้นทุน C</t>
  </si>
  <si>
    <t>E</t>
  </si>
  <si>
    <t>ค่า Factor F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</si>
  <si>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</si>
  <si>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</si>
  <si>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</si>
  <si>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</si>
  <si>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</si>
  <si>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</si>
  <si>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</si>
  <si>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</si>
  <si>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</si>
  <si>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 xml:space="preserve">  =</t>
  </si>
</sst>
</file>

<file path=xl/styles.xml><?xml version="1.0" encoding="utf-8"?>
<styleSheet xmlns="http://schemas.openxmlformats.org/spreadsheetml/2006/main">
  <numFmts count="64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"/>
    <numFmt numFmtId="177" formatCode="\t&quot;฿&quot;#,##0.00_);[Red]\(\t&quot;฿&quot;#,##0.00\)"/>
    <numFmt numFmtId="178" formatCode="&quot;\&quot;#,##0;[Red]&quot;\&quot;\-#,##0"/>
    <numFmt numFmtId="179" formatCode="#,##0;\-#,##0"/>
    <numFmt numFmtId="180" formatCode="_-* #,##0_-;\-* #,##0_-;_-* &quot;-&quot;_-;_-@_-"/>
    <numFmt numFmtId="181" formatCode="_-* #,##0.00_-;\-* #,##0.00_-;_-* &quot;-&quot;??_-;_-@_-"/>
    <numFmt numFmtId="182" formatCode="\t&quot;฿&quot;#,##0_);[Red]\(\t&quot;฿&quot;#,##0\)"/>
    <numFmt numFmtId="183" formatCode="_(* #,##0_);_(* \(#,##0\);_(* &quot;-&quot;??_);_(@_)"/>
    <numFmt numFmtId="184" formatCode="0.0&quot;  &quot;"/>
    <numFmt numFmtId="185" formatCode="&quot;ช&quot;:&quot;น&quot;&quot;น&quot;:ss"/>
    <numFmt numFmtId="186" formatCode="_-&quot;฿&quot;* #,##0_-;\-&quot;฿&quot;* #,##0_-;_-&quot;฿&quot;* &quot;-&quot;_-;_-@_-"/>
    <numFmt numFmtId="187" formatCode="_-&quot;฿&quot;* #,##0.00_-;\-&quot;฿&quot;* #,##0.00_-;_-&quot;฿&quot;* &quot;-&quot;??_-;_-@_-"/>
    <numFmt numFmtId="188" formatCode="#,##0.0_);\(#,##0.0\)"/>
    <numFmt numFmtId="189" formatCode="&quot;ว&quot;\ &quot;ด&quot;&quot;ด&quot;&quot;ด&quot;&quot;ด&quot;\ &quot;ป&quot;&quot;ป&quot;&quot;ป&quot;&quot;ป&quot;"/>
    <numFmt numFmtId="190" formatCode="&quot;฿&quot;\t#,##0_);\(&quot;฿&quot;\t#,##0\)"/>
    <numFmt numFmtId="191" formatCode="_ * #,##0_ ;_ * \-#,##0_ ;_ * &quot;-&quot;_ ;_ @_ "/>
    <numFmt numFmtId="192" formatCode="\t&quot;$&quot;#,##0.00_);[Red]\(\t&quot;$&quot;#,##0.00\)"/>
    <numFmt numFmtId="193" formatCode="General_)"/>
    <numFmt numFmtId="194" formatCode="#,##0.00;[Red]\-#,##0.00"/>
    <numFmt numFmtId="195" formatCode="_(&quot;฿&quot;* #,##0.00_);_(&quot;฿&quot;* \(#,##0.00\);_(&quot;฿&quot;* &quot;-&quot;??_);_(@_)"/>
    <numFmt numFmtId="196" formatCode="&quot;ว&quot;&quot;ว&quot;/&quot;ด&quot;&quot;ด&quot;/&quot;ป&quot;&quot;ป&quot;"/>
    <numFmt numFmtId="197" formatCode="#,##0;[Red]\-#,##0"/>
    <numFmt numFmtId="198" formatCode="_ * #,##0.00_ ;_ * \-#,##0.00_ ;_ * &quot;-&quot;??_ ;_ @_ "/>
    <numFmt numFmtId="199" formatCode="\t#,##0_);[Red]\(\t#,##0\)"/>
    <numFmt numFmtId="200" formatCode="_(* #,##0.00_);_(* \(#,##0.00\);_(* &quot;-&quot;??_);_(@_)"/>
    <numFmt numFmtId="201" formatCode="\t&quot;฿&quot;#,##0.00_);\(\t&quot;฿&quot;#,##0.00\)"/>
    <numFmt numFmtId="202" formatCode="mmmm\ d\,\ yyyy"/>
    <numFmt numFmtId="203" formatCode="_(&quot;฿&quot;* #,##0_);_(&quot;฿&quot;* \(#,##0\);_(&quot;฿&quot;* &quot;-&quot;_);_(@_)"/>
    <numFmt numFmtId="204" formatCode="\t0.00E+00"/>
    <numFmt numFmtId="205" formatCode="_(* #,##0.00000000000_);_(* \(#,##0.00000000000\);_(* &quot;-&quot;??_);_(@_)"/>
    <numFmt numFmtId="206" formatCode="#,##0\ &quot;F&quot;;[Red]\-#,##0\ &quot;F&quot;"/>
    <numFmt numFmtId="207" formatCode="&quot;฿&quot;#,##0.00;[Red]\-&quot;฿&quot;#,##0.00"/>
    <numFmt numFmtId="208" formatCode="_-* #,##0_-;\-* #,##0_-;_-* &quot;-&quot;??_-;_-@_-"/>
    <numFmt numFmtId="209" formatCode="_(* #,##0.0000000_);_(* \(#,##0.0000000\);_(* &quot;-&quot;??_);_(@_)"/>
    <numFmt numFmtId="210" formatCode="_(* #,##0.0000_);_(* \(#,##0.0000\);_(* &quot;-&quot;??_);_(@_)"/>
    <numFmt numFmtId="211" formatCode="_ &quot;F&quot;\ * #,##0_ ;_ &quot;F&quot;\ * \-#,##0_ ;_ &quot;F&quot;\ * &quot;-&quot;_ ;_ @_ "/>
    <numFmt numFmtId="212" formatCode="\t&quot;฿&quot;#,##0_);\(\t&quot;฿&quot;#,##0\)"/>
    <numFmt numFmtId="213" formatCode="_-* #,##0.0_-;\-* #,##0.0_-;_-* &quot;-&quot;??_-;_-@_-"/>
    <numFmt numFmtId="214" formatCode="dd\-mmm\-yy_)"/>
    <numFmt numFmtId="215" formatCode="_ &quot;F&quot;\ * #,##0.00_ ;_ &quot;F&quot;\ * \-#,##0.00_ ;_ &quot;F&quot;\ * &quot;-&quot;??_ ;_ @_ "/>
    <numFmt numFmtId="216" formatCode="0.0000"/>
    <numFmt numFmtId="217" formatCode="_-* #,##0.00_-;\-* #,##0.00_-;_-* &quot;-&quot;_-;_-@_-"/>
    <numFmt numFmtId="218" formatCode="0.00000000000000"/>
    <numFmt numFmtId="219" formatCode="0.000000000000000000000"/>
    <numFmt numFmtId="220" formatCode="[$-107041E]d\ mmmm\ yyyy;@"/>
    <numFmt numFmtId="221" formatCode="#,###"/>
    <numFmt numFmtId="222" formatCode="#,###&quot;  &quot;"/>
    <numFmt numFmtId="223" formatCode="_-* #,##0.0000_-;\-* #,##0.0000_-;_-* &quot;-&quot;_-;_-@_-"/>
    <numFmt numFmtId="224" formatCode="0.00\ &quot;%&quot;"/>
    <numFmt numFmtId="225" formatCode="_-* #,##0.00000000_-;\-* #,##0.00000000_-;_-* &quot;-&quot;_-;_-@_-"/>
    <numFmt numFmtId="226" formatCode="_-* #,##0.0_-;\-* #,##0.0_-;_-* &quot;-&quot;_-;_-@_-"/>
    <numFmt numFmtId="227" formatCode="0.0"/>
  </numFmts>
  <fonts count="140">
    <font>
      <sz val="14"/>
      <name val="Cordia New"/>
      <family val="2"/>
    </font>
    <font>
      <sz val="11"/>
      <name val="Tahoma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b/>
      <sz val="18"/>
      <color indexed="18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4"/>
      <color indexed="17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sz val="14"/>
      <color indexed="20"/>
      <name val="TH SarabunPSK"/>
      <family val="2"/>
    </font>
    <font>
      <sz val="14"/>
      <color indexed="8"/>
      <name val="TH SarabunPSK"/>
      <family val="2"/>
    </font>
    <font>
      <sz val="20"/>
      <color indexed="10"/>
      <name val="TH SarabunPSK"/>
      <family val="2"/>
    </font>
    <font>
      <b/>
      <sz val="18"/>
      <color indexed="62"/>
      <name val="TH SarabunPSK"/>
      <family val="2"/>
    </font>
    <font>
      <b/>
      <sz val="18"/>
      <color indexed="60"/>
      <name val="TH SarabunPSK"/>
      <family val="2"/>
    </font>
    <font>
      <sz val="14"/>
      <color indexed="60"/>
      <name val="TH SarabunPSK"/>
      <family val="2"/>
    </font>
    <font>
      <b/>
      <sz val="16"/>
      <color indexed="16"/>
      <name val="TH SarabunPSK"/>
      <family val="2"/>
    </font>
    <font>
      <b/>
      <sz val="22"/>
      <color indexed="10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b/>
      <sz val="18"/>
      <color indexed="12"/>
      <name val="TH SarabunPSK"/>
      <family val="2"/>
    </font>
    <font>
      <b/>
      <sz val="20"/>
      <color indexed="10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sz val="16"/>
      <color indexed="12"/>
      <name val="TH SarabunPSK"/>
      <family val="2"/>
    </font>
    <font>
      <sz val="16"/>
      <color indexed="8"/>
      <name val="TH SarabunPSK"/>
      <family val="2"/>
    </font>
    <font>
      <b/>
      <sz val="16"/>
      <color indexed="12"/>
      <name val="TH SarabunPSK"/>
      <family val="2"/>
    </font>
    <font>
      <b/>
      <u val="single"/>
      <sz val="14"/>
      <name val="TH SarabunPSK"/>
      <family val="2"/>
    </font>
    <font>
      <vertAlign val="subscript"/>
      <sz val="14"/>
      <name val="TH SarabunPSK"/>
      <family val="2"/>
    </font>
    <font>
      <b/>
      <sz val="17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6"/>
      <name val="BrowalliaUPC"/>
      <family val="2"/>
    </font>
    <font>
      <b/>
      <sz val="14"/>
      <name val="Cordia New"/>
      <family val="2"/>
    </font>
    <font>
      <sz val="14"/>
      <name val="BrowalliaUPC"/>
      <family val="2"/>
    </font>
    <font>
      <sz val="16"/>
      <name val="BrowalliaUPC"/>
      <family val="2"/>
    </font>
    <font>
      <sz val="11"/>
      <name val="AngsanaUPC"/>
      <family val="1"/>
    </font>
    <font>
      <sz val="14"/>
      <name val="AngsanaUPC"/>
      <family val="1"/>
    </font>
    <font>
      <sz val="11"/>
      <name val="?? ?????"/>
      <family val="2"/>
    </font>
    <font>
      <sz val="14"/>
      <color indexed="8"/>
      <name val="EucrosiaUPC"/>
      <family val="1"/>
    </font>
    <font>
      <sz val="7"/>
      <name val="Small Fonts"/>
      <family val="2"/>
    </font>
    <font>
      <b/>
      <sz val="10"/>
      <name val="Helv"/>
      <family val="2"/>
    </font>
    <font>
      <sz val="14"/>
      <name val="SV Rojchana"/>
      <family val="2"/>
    </font>
    <font>
      <b/>
      <sz val="18"/>
      <name val="Arial"/>
      <family val="2"/>
    </font>
    <font>
      <sz val="14"/>
      <color indexed="16"/>
      <name val="EucrosiaUPC"/>
      <family val="1"/>
    </font>
    <font>
      <sz val="14"/>
      <color indexed="9"/>
      <name val="EucrosiaUPC"/>
      <family val="1"/>
    </font>
    <font>
      <b/>
      <sz val="14"/>
      <color indexed="53"/>
      <name val="EucrosiaUPC"/>
      <family val="1"/>
    </font>
    <font>
      <b/>
      <sz val="11"/>
      <color indexed="62"/>
      <name val="EucrosiaUPC"/>
      <family val="1"/>
    </font>
    <font>
      <sz val="12"/>
      <name val="????"/>
      <family val="2"/>
    </font>
    <font>
      <u val="single"/>
      <sz val="14"/>
      <color indexed="20"/>
      <name val="Cordia New"/>
      <family val="2"/>
    </font>
    <font>
      <sz val="16"/>
      <name val="DilleniaUPC"/>
      <family val="1"/>
    </font>
    <font>
      <b/>
      <sz val="14"/>
      <color indexed="63"/>
      <name val="EucrosiaUPC"/>
      <family val="1"/>
    </font>
    <font>
      <sz val="14"/>
      <name val="CordiaUPC"/>
      <family val="2"/>
    </font>
    <font>
      <sz val="10"/>
      <name val="Arial"/>
      <family val="2"/>
    </font>
    <font>
      <b/>
      <sz val="14"/>
      <color indexed="8"/>
      <name val="EucrosiaUPC"/>
      <family val="1"/>
    </font>
    <font>
      <u val="single"/>
      <sz val="14"/>
      <color indexed="12"/>
      <name val="Cordia New"/>
      <family val="2"/>
    </font>
    <font>
      <sz val="14"/>
      <color indexed="19"/>
      <name val="EucrosiaUPC"/>
      <family val="1"/>
    </font>
    <font>
      <b/>
      <sz val="12"/>
      <name val="Arial"/>
      <family val="2"/>
    </font>
    <font>
      <b/>
      <sz val="15"/>
      <color indexed="62"/>
      <name val="EucrosiaUPC"/>
      <family val="1"/>
    </font>
    <font>
      <sz val="10"/>
      <name val="Helv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Tahoma"/>
      <family val="2"/>
    </font>
    <font>
      <sz val="11"/>
      <color indexed="8"/>
      <name val="Tahoma"/>
      <family val="2"/>
    </font>
    <font>
      <sz val="14"/>
      <color indexed="10"/>
      <name val="EucrosiaUPC"/>
      <family val="1"/>
    </font>
    <font>
      <sz val="14"/>
      <name val="Browallia New"/>
      <family val="2"/>
    </font>
    <font>
      <b/>
      <sz val="14"/>
      <color indexed="9"/>
      <name val="EucrosiaUPC"/>
      <family val="1"/>
    </font>
    <font>
      <sz val="14"/>
      <color indexed="62"/>
      <name val="EucrosiaUPC"/>
      <family val="1"/>
    </font>
    <font>
      <b/>
      <sz val="13"/>
      <color indexed="62"/>
      <name val="EucrosiaUPC"/>
      <family val="1"/>
    </font>
    <font>
      <b/>
      <sz val="18"/>
      <color indexed="62"/>
      <name val="Cambria"/>
      <family val="1"/>
    </font>
    <font>
      <sz val="14"/>
      <name val="Helv"/>
      <family val="2"/>
    </font>
    <font>
      <sz val="14"/>
      <color indexed="17"/>
      <name val="EucrosiaUPC"/>
      <family val="1"/>
    </font>
    <font>
      <i/>
      <sz val="14"/>
      <color indexed="23"/>
      <name val="EucrosiaUPC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name val="??"/>
      <family val="2"/>
    </font>
    <font>
      <sz val="12"/>
      <name val="Helv"/>
      <family val="2"/>
    </font>
    <font>
      <sz val="11"/>
      <name val="ＭＳ Ｐゴシック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b/>
      <sz val="14"/>
      <name val="Angsana New"/>
      <family val="1"/>
    </font>
    <font>
      <b/>
      <i/>
      <sz val="24"/>
      <color indexed="49"/>
      <name val="Arial Narrow"/>
      <family val="2"/>
    </font>
    <font>
      <sz val="11"/>
      <color indexed="20"/>
      <name val="Calibri"/>
      <family val="2"/>
    </font>
    <font>
      <sz val="12"/>
      <name val="นูลมรผ"/>
      <family val="2"/>
    </font>
    <font>
      <sz val="11"/>
      <color indexed="62"/>
      <name val="Tahoma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b/>
      <sz val="12"/>
      <name val="Helv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24"/>
      <name val="AngsanaUPC"/>
      <family val="1"/>
    </font>
    <font>
      <b/>
      <sz val="11"/>
      <name val="Helv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15"/>
      <name val="EucrosiaUPC"/>
      <family val="1"/>
    </font>
    <font>
      <sz val="14"/>
      <color indexed="53"/>
      <name val="EucrosiaUPC"/>
      <family val="1"/>
    </font>
    <font>
      <sz val="12.5"/>
      <name val="BrowalliaUPC"/>
      <family val="2"/>
    </font>
    <font>
      <b/>
      <sz val="11"/>
      <color indexed="63"/>
      <name val="Calibri"/>
      <family val="2"/>
    </font>
    <font>
      <b/>
      <i/>
      <sz val="18"/>
      <color indexed="28"/>
      <name val="AngsanaUPC"/>
      <family val="1"/>
    </font>
    <font>
      <b/>
      <sz val="18"/>
      <color indexed="56"/>
      <name val="Cambria"/>
      <family val="1"/>
    </font>
    <font>
      <sz val="11"/>
      <color indexed="8"/>
      <name val="TH SarabunPSK"/>
      <family val="2"/>
    </font>
    <font>
      <sz val="14"/>
      <color theme="1"/>
      <name val="EucrosiaUPC"/>
      <family val="1"/>
    </font>
    <font>
      <u val="single"/>
      <sz val="14"/>
      <color theme="11"/>
      <name val="Cordia New"/>
      <family val="2"/>
    </font>
    <font>
      <sz val="14"/>
      <color theme="0"/>
      <name val="EucrosiaUPC"/>
      <family val="1"/>
    </font>
    <font>
      <u val="single"/>
      <sz val="14"/>
      <color theme="10"/>
      <name val="Cordia New"/>
      <family val="2"/>
    </font>
    <font>
      <sz val="14"/>
      <color rgb="FFFF0000"/>
      <name val="EucrosiaUPC"/>
      <family val="1"/>
    </font>
    <font>
      <b/>
      <sz val="18"/>
      <color theme="3"/>
      <name val="Cambria"/>
      <family val="1"/>
    </font>
    <font>
      <i/>
      <sz val="14"/>
      <color rgb="FF7F7F7F"/>
      <name val="EucrosiaUPC"/>
      <family val="1"/>
    </font>
    <font>
      <b/>
      <sz val="15"/>
      <color theme="3"/>
      <name val="EucrosiaUPC"/>
      <family val="1"/>
    </font>
    <font>
      <b/>
      <sz val="13"/>
      <color theme="3"/>
      <name val="EucrosiaUPC"/>
      <family val="1"/>
    </font>
    <font>
      <b/>
      <sz val="11"/>
      <color theme="3"/>
      <name val="EucrosiaUPC"/>
      <family val="1"/>
    </font>
    <font>
      <b/>
      <sz val="14"/>
      <color rgb="FFFA7D00"/>
      <name val="EucrosiaUPC"/>
      <family val="1"/>
    </font>
    <font>
      <sz val="14"/>
      <color rgb="FF3F3F76"/>
      <name val="EucrosiaUPC"/>
      <family val="1"/>
    </font>
    <font>
      <b/>
      <sz val="14"/>
      <color rgb="FF3F3F3F"/>
      <name val="EucrosiaUPC"/>
      <family val="1"/>
    </font>
    <font>
      <sz val="11"/>
      <color theme="1"/>
      <name val="Calibri"/>
      <family val="2"/>
    </font>
    <font>
      <b/>
      <sz val="14"/>
      <color theme="0"/>
      <name val="EucrosiaUPC"/>
      <family val="1"/>
    </font>
    <font>
      <sz val="11"/>
      <color rgb="FFFA7D00"/>
      <name val="Calibri"/>
      <family val="2"/>
    </font>
    <font>
      <b/>
      <sz val="14"/>
      <color theme="1"/>
      <name val="EucrosiaUPC"/>
      <family val="1"/>
    </font>
    <font>
      <sz val="14"/>
      <color rgb="FF006100"/>
      <name val="EucrosiaUPC"/>
      <family val="1"/>
    </font>
    <font>
      <sz val="14"/>
      <color rgb="FF9C0006"/>
      <name val="EucrosiaUPC"/>
      <family val="1"/>
    </font>
    <font>
      <sz val="14"/>
      <color rgb="FF9C6500"/>
      <name val="EucrosiaUPC"/>
      <family val="1"/>
    </font>
    <font>
      <sz val="14"/>
      <color rgb="FFFA7D00"/>
      <name val="EucrosiaUPC"/>
      <family val="1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5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hair"/>
    </border>
    <border>
      <left/>
      <right style="thin"/>
      <top/>
      <bottom/>
    </border>
    <border>
      <left/>
      <right/>
      <top/>
      <bottom style="hair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/>
      <bottom style="hair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double"/>
      <bottom style="double"/>
    </border>
    <border>
      <left/>
      <right style="thin"/>
      <top style="double"/>
      <bottom style="hair"/>
    </border>
    <border>
      <left/>
      <right style="thin"/>
      <top/>
      <bottom style="hair"/>
    </border>
    <border>
      <left style="thin"/>
      <right style="thin"/>
      <top style="double"/>
      <bottom style="hair"/>
    </border>
    <border>
      <left/>
      <right style="thin"/>
      <top style="hair"/>
      <bottom style="hair"/>
    </border>
    <border>
      <left/>
      <right style="thin"/>
      <top style="thin"/>
      <bottom style="double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3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8" fillId="0" borderId="0">
      <alignment/>
      <protection/>
    </xf>
    <xf numFmtId="0" fontId="117" fillId="2" borderId="0" applyNumberFormat="0" applyBorder="0" applyAlignment="0" applyProtection="0"/>
    <xf numFmtId="0" fontId="51" fillId="0" borderId="0" applyProtection="0">
      <alignment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7" fillId="3" borderId="0" applyNumberFormat="0" applyBorder="0" applyAlignment="0" applyProtection="0"/>
    <xf numFmtId="183" fontId="45" fillId="0" borderId="0" applyFill="0" applyBorder="0" applyAlignment="0">
      <protection/>
    </xf>
    <xf numFmtId="0" fontId="118" fillId="0" borderId="0" applyNumberFormat="0" applyFill="0" applyBorder="0" applyAlignment="0" applyProtection="0"/>
    <xf numFmtId="0" fontId="119" fillId="4" borderId="0" applyNumberFormat="0" applyBorder="0" applyAlignment="0" applyProtection="0"/>
    <xf numFmtId="181" fontId="45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56" fillId="0" borderId="0" applyFill="0" applyBorder="0" applyAlignment="0">
      <protection/>
    </xf>
    <xf numFmtId="187" fontId="0" fillId="0" borderId="0" applyFont="0" applyFill="0" applyBorder="0" applyAlignment="0" applyProtection="0"/>
    <xf numFmtId="0" fontId="56" fillId="0" borderId="0" applyFill="0" applyBorder="0" applyAlignment="0">
      <protection/>
    </xf>
    <xf numFmtId="9" fontId="0" fillId="0" borderId="0" applyFont="0" applyFill="0" applyBorder="0" applyAlignment="0" applyProtection="0"/>
    <xf numFmtId="0" fontId="117" fillId="5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6" borderId="1" applyNumberFormat="0" applyFont="0" applyAlignment="0" applyProtection="0"/>
    <xf numFmtId="0" fontId="121" fillId="0" borderId="0" applyNumberFormat="0" applyFill="0" applyBorder="0" applyAlignment="0" applyProtection="0"/>
    <xf numFmtId="0" fontId="117" fillId="7" borderId="0" applyNumberFormat="0" applyBorder="0" applyAlignment="0" applyProtection="0"/>
    <xf numFmtId="190" fontId="58" fillId="0" borderId="0" applyFont="0" applyFill="0" applyBorder="0" applyAlignment="0" applyProtection="0"/>
    <xf numFmtId="182" fontId="45" fillId="0" borderId="0" applyFill="0" applyBorder="0" applyAlignment="0">
      <protection/>
    </xf>
    <xf numFmtId="192" fontId="45" fillId="0" borderId="0">
      <alignment/>
      <protection/>
    </xf>
    <xf numFmtId="0" fontId="122" fillId="0" borderId="0" applyNumberFormat="0" applyFill="0" applyBorder="0" applyAlignment="0" applyProtection="0"/>
    <xf numFmtId="178" fontId="46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2" applyNumberFormat="0" applyFill="0" applyAlignment="0" applyProtection="0"/>
    <xf numFmtId="0" fontId="82" fillId="0" borderId="0" applyNumberFormat="0" applyFill="0" applyBorder="0" applyAlignment="0" applyProtection="0"/>
    <xf numFmtId="193" fontId="45" fillId="0" borderId="0" applyFont="0" applyFill="0" applyBorder="0" applyAlignment="0" applyProtection="0"/>
    <xf numFmtId="0" fontId="125" fillId="0" borderId="3" applyNumberFormat="0" applyFill="0" applyAlignment="0" applyProtection="0"/>
    <xf numFmtId="182" fontId="45" fillId="0" borderId="0" applyFill="0" applyBorder="0" applyAlignment="0">
      <protection/>
    </xf>
    <xf numFmtId="0" fontId="126" fillId="0" borderId="4" applyNumberFormat="0" applyFill="0" applyAlignment="0" applyProtection="0"/>
    <xf numFmtId="0" fontId="126" fillId="0" borderId="0" applyNumberFormat="0" applyFill="0" applyBorder="0" applyAlignment="0" applyProtection="0"/>
    <xf numFmtId="194" fontId="46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127" fillId="8" borderId="5" applyNumberFormat="0" applyAlignment="0" applyProtection="0"/>
    <xf numFmtId="0" fontId="68" fillId="9" borderId="0" applyNumberFormat="0" applyBorder="0" applyAlignment="0" applyProtection="0"/>
    <xf numFmtId="0" fontId="128" fillId="10" borderId="5" applyNumberFormat="0" applyAlignment="0" applyProtection="0"/>
    <xf numFmtId="181" fontId="61" fillId="0" borderId="0" applyFont="0" applyFill="0" applyBorder="0" applyAlignment="0" applyProtection="0"/>
    <xf numFmtId="195" fontId="45" fillId="0" borderId="0" applyFont="0" applyFill="0" applyBorder="0" applyAlignment="0" applyProtection="0"/>
    <xf numFmtId="0" fontId="50" fillId="0" borderId="0">
      <alignment vertical="center"/>
      <protection/>
    </xf>
    <xf numFmtId="0" fontId="68" fillId="11" borderId="0" applyNumberFormat="0" applyBorder="0" applyAlignment="0" applyProtection="0"/>
    <xf numFmtId="0" fontId="129" fillId="8" borderId="6" applyNumberFormat="0" applyAlignment="0" applyProtection="0"/>
    <xf numFmtId="0" fontId="0" fillId="0" borderId="0">
      <alignment/>
      <protection/>
    </xf>
    <xf numFmtId="0" fontId="130" fillId="0" borderId="0">
      <alignment/>
      <protection/>
    </xf>
    <xf numFmtId="0" fontId="131" fillId="12" borderId="7" applyNumberFormat="0" applyAlignment="0" applyProtection="0"/>
    <xf numFmtId="0" fontId="117" fillId="13" borderId="0" applyNumberFormat="0" applyBorder="0" applyAlignment="0" applyProtection="0"/>
    <xf numFmtId="0" fontId="132" fillId="0" borderId="8" applyNumberFormat="0" applyFill="0" applyAlignment="0" applyProtection="0"/>
    <xf numFmtId="176" fontId="44" fillId="0" borderId="0">
      <alignment/>
      <protection/>
    </xf>
    <xf numFmtId="197" fontId="46" fillId="0" borderId="0" applyFont="0" applyFill="0" applyBorder="0" applyAlignment="0" applyProtection="0"/>
    <xf numFmtId="0" fontId="133" fillId="0" borderId="9" applyNumberFormat="0" applyFill="0" applyAlignment="0" applyProtection="0"/>
    <xf numFmtId="198" fontId="61" fillId="0" borderId="0" applyFont="0" applyFill="0" applyBorder="0" applyAlignment="0" applyProtection="0"/>
    <xf numFmtId="0" fontId="134" fillId="14" borderId="0" applyNumberFormat="0" applyBorder="0" applyAlignment="0" applyProtection="0"/>
    <xf numFmtId="0" fontId="119" fillId="15" borderId="0" applyNumberFormat="0" applyBorder="0" applyAlignment="0" applyProtection="0"/>
    <xf numFmtId="199" fontId="58" fillId="0" borderId="10" applyFont="0" applyAlignment="0">
      <protection/>
    </xf>
    <xf numFmtId="0" fontId="135" fillId="16" borderId="0" applyNumberFormat="0" applyBorder="0" applyAlignment="0" applyProtection="0"/>
    <xf numFmtId="0" fontId="68" fillId="17" borderId="0" applyNumberFormat="0" applyBorder="0" applyAlignment="0" applyProtection="0"/>
    <xf numFmtId="0" fontId="136" fillId="18" borderId="0" applyNumberFormat="0" applyBorder="0" applyAlignment="0" applyProtection="0"/>
    <xf numFmtId="0" fontId="84" fillId="0" borderId="0" applyProtection="0">
      <alignment/>
    </xf>
    <xf numFmtId="0" fontId="119" fillId="19" borderId="0" applyNumberFormat="0" applyBorder="0" applyAlignment="0" applyProtection="0"/>
    <xf numFmtId="0" fontId="74" fillId="0" borderId="0">
      <alignment/>
      <protection/>
    </xf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201" fontId="45" fillId="0" borderId="0" applyFill="0" applyBorder="0" applyAlignment="0">
      <protection/>
    </xf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7" fillId="24" borderId="0" applyNumberFormat="0" applyBorder="0" applyAlignment="0" applyProtection="0"/>
    <xf numFmtId="184" fontId="58" fillId="0" borderId="0" applyFill="0" applyBorder="0" applyAlignment="0">
      <protection/>
    </xf>
    <xf numFmtId="191" fontId="61" fillId="0" borderId="0" applyFont="0" applyFill="0" applyBorder="0" applyAlignment="0" applyProtection="0"/>
    <xf numFmtId="0" fontId="86" fillId="0" borderId="0">
      <alignment/>
      <protection/>
    </xf>
    <xf numFmtId="0" fontId="117" fillId="25" borderId="0" applyNumberFormat="0" applyBorder="0" applyAlignment="0" applyProtection="0"/>
    <xf numFmtId="0" fontId="119" fillId="26" borderId="0" applyNumberFormat="0" applyBorder="0" applyAlignment="0" applyProtection="0"/>
    <xf numFmtId="0" fontId="119" fillId="27" borderId="0" applyNumberFormat="0" applyBorder="0" applyAlignment="0" applyProtection="0"/>
    <xf numFmtId="0" fontId="117" fillId="17" borderId="0" applyNumberFormat="0" applyBorder="0" applyAlignment="0" applyProtection="0"/>
    <xf numFmtId="0" fontId="45" fillId="0" borderId="11">
      <alignment/>
      <protection/>
    </xf>
    <xf numFmtId="0" fontId="119" fillId="17" borderId="0" applyNumberFormat="0" applyBorder="0" applyAlignment="0" applyProtection="0"/>
    <xf numFmtId="0" fontId="56" fillId="0" borderId="0" applyFont="0" applyFill="0" applyBorder="0" applyAlignment="0" applyProtection="0"/>
    <xf numFmtId="0" fontId="50" fillId="0" borderId="0">
      <alignment vertical="center"/>
      <protection/>
    </xf>
    <xf numFmtId="0" fontId="119" fillId="28" borderId="0" applyNumberFormat="0" applyBorder="0" applyAlignment="0" applyProtection="0"/>
    <xf numFmtId="194" fontId="87" fillId="0" borderId="0" applyFont="0" applyFill="0" applyBorder="0" applyAlignment="0" applyProtection="0"/>
    <xf numFmtId="0" fontId="117" fillId="29" borderId="0" applyNumberFormat="0" applyBorder="0" applyAlignment="0" applyProtection="0"/>
    <xf numFmtId="0" fontId="119" fillId="30" borderId="0" applyNumberFormat="0" applyBorder="0" applyAlignment="0" applyProtection="0"/>
    <xf numFmtId="0" fontId="119" fillId="31" borderId="0" applyNumberFormat="0" applyBorder="0" applyAlignment="0" applyProtection="0"/>
    <xf numFmtId="203" fontId="74" fillId="0" borderId="0" applyFont="0" applyFill="0" applyBorder="0" applyAlignment="0" applyProtection="0"/>
    <xf numFmtId="0" fontId="119" fillId="32" borderId="0" applyNumberFormat="0" applyBorder="0" applyAlignment="0" applyProtection="0"/>
    <xf numFmtId="0" fontId="0" fillId="0" borderId="0">
      <alignment/>
      <protection/>
    </xf>
    <xf numFmtId="0" fontId="117" fillId="33" borderId="0" applyNumberFormat="0" applyBorder="0" applyAlignment="0" applyProtection="0"/>
    <xf numFmtId="191" fontId="61" fillId="0" borderId="0" applyFont="0" applyFill="0" applyBorder="0" applyAlignment="0" applyProtection="0"/>
    <xf numFmtId="193" fontId="79" fillId="0" borderId="0">
      <alignment/>
      <protection/>
    </xf>
    <xf numFmtId="190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88" fillId="0" borderId="0">
      <alignment/>
      <protection/>
    </xf>
    <xf numFmtId="182" fontId="45" fillId="0" borderId="0" applyFill="0" applyBorder="0" applyAlignment="0">
      <protection/>
    </xf>
    <xf numFmtId="0" fontId="89" fillId="0" borderId="0">
      <alignment/>
      <protection/>
    </xf>
    <xf numFmtId="9" fontId="61" fillId="7" borderId="0">
      <alignment/>
      <protection/>
    </xf>
    <xf numFmtId="182" fontId="45" fillId="0" borderId="0" applyFont="0" applyFill="0" applyBorder="0" applyAlignment="0" applyProtection="0"/>
    <xf numFmtId="205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0" fontId="69" fillId="20" borderId="0" applyNumberFormat="0" applyBorder="0" applyAlignment="0" applyProtection="0"/>
    <xf numFmtId="0" fontId="69" fillId="24" borderId="0" applyNumberFormat="0" applyBorder="0" applyAlignment="0" applyProtection="0"/>
    <xf numFmtId="0" fontId="69" fillId="7" borderId="0" applyNumberFormat="0" applyBorder="0" applyAlignment="0" applyProtection="0"/>
    <xf numFmtId="0" fontId="69" fillId="2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192" fontId="45" fillId="0" borderId="0">
      <alignment/>
      <protection/>
    </xf>
    <xf numFmtId="192" fontId="45" fillId="0" borderId="0">
      <alignment/>
      <protection/>
    </xf>
    <xf numFmtId="192" fontId="45" fillId="0" borderId="0">
      <alignment/>
      <protection/>
    </xf>
    <xf numFmtId="192" fontId="45" fillId="0" borderId="0">
      <alignment/>
      <protection/>
    </xf>
    <xf numFmtId="192" fontId="45" fillId="0" borderId="0">
      <alignment/>
      <protection/>
    </xf>
    <xf numFmtId="192" fontId="45" fillId="0" borderId="0">
      <alignment/>
      <protection/>
    </xf>
    <xf numFmtId="192" fontId="45" fillId="0" borderId="0">
      <alignment/>
      <protection/>
    </xf>
    <xf numFmtId="195" fontId="45" fillId="0" borderId="0" applyFill="0" applyBorder="0" applyAlignment="0">
      <protection/>
    </xf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17" borderId="0" applyNumberFormat="0" applyBorder="0" applyAlignment="0" applyProtection="0"/>
    <xf numFmtId="206" fontId="92" fillId="0" borderId="0">
      <alignment/>
      <protection/>
    </xf>
    <xf numFmtId="0" fontId="69" fillId="2" borderId="0" applyNumberFormat="0" applyBorder="0" applyAlignment="0" applyProtection="0"/>
    <xf numFmtId="0" fontId="69" fillId="36" borderId="0" applyNumberFormat="0" applyBorder="0" applyAlignment="0" applyProtection="0"/>
    <xf numFmtId="0" fontId="69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37" borderId="0" applyNumberFormat="0" applyBorder="0" applyAlignment="0" applyProtection="0"/>
    <xf numFmtId="0" fontId="68" fillId="30" borderId="0" applyNumberFormat="0" applyBorder="0" applyAlignment="0" applyProtection="0"/>
    <xf numFmtId="203" fontId="74" fillId="0" borderId="0" applyFont="0" applyFill="0" applyBorder="0" applyAlignment="0" applyProtection="0"/>
    <xf numFmtId="0" fontId="68" fillId="11" borderId="0" applyNumberFormat="0" applyBorder="0" applyAlignment="0" applyProtection="0"/>
    <xf numFmtId="203" fontId="74" fillId="0" borderId="0" applyFont="0" applyFill="0" applyBorder="0" applyAlignment="0" applyProtection="0"/>
    <xf numFmtId="0" fontId="68" fillId="15" borderId="0" applyNumberFormat="0" applyBorder="0" applyAlignment="0" applyProtection="0"/>
    <xf numFmtId="0" fontId="93" fillId="0" borderId="12" applyNumberFormat="0" applyFont="0" applyBorder="0" applyAlignment="0" applyProtection="0"/>
    <xf numFmtId="0" fontId="94" fillId="40" borderId="13">
      <alignment horizontal="centerContinuous" vertical="top"/>
      <protection/>
    </xf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30" borderId="0" applyNumberFormat="0" applyBorder="0" applyAlignment="0" applyProtection="0"/>
    <xf numFmtId="0" fontId="68" fillId="43" borderId="0" applyNumberFormat="0" applyBorder="0" applyAlignment="0" applyProtection="0"/>
    <xf numFmtId="0" fontId="95" fillId="24" borderId="0" applyNumberFormat="0" applyBorder="0" applyAlignment="0" applyProtection="0"/>
    <xf numFmtId="0" fontId="61" fillId="0" borderId="0">
      <alignment/>
      <protection/>
    </xf>
    <xf numFmtId="0" fontId="61" fillId="0" borderId="0" applyFill="0" applyBorder="0" applyAlignment="0">
      <protection/>
    </xf>
    <xf numFmtId="0" fontId="0" fillId="0" borderId="0">
      <alignment/>
      <protection/>
    </xf>
    <xf numFmtId="182" fontId="45" fillId="0" borderId="0" applyFill="0" applyBorder="0" applyAlignment="0">
      <protection/>
    </xf>
    <xf numFmtId="188" fontId="67" fillId="0" borderId="0" applyFill="0" applyBorder="0" applyAlignment="0">
      <protection/>
    </xf>
    <xf numFmtId="201" fontId="45" fillId="0" borderId="0" applyFill="0" applyBorder="0" applyAlignment="0">
      <protection/>
    </xf>
    <xf numFmtId="0" fontId="92" fillId="0" borderId="0" applyFill="0" applyBorder="0" applyAlignment="0">
      <protection/>
    </xf>
    <xf numFmtId="177" fontId="45" fillId="0" borderId="0" applyFill="0" applyBorder="0" applyAlignment="0">
      <protection/>
    </xf>
    <xf numFmtId="0" fontId="56" fillId="0" borderId="0" applyFill="0" applyBorder="0" applyAlignment="0">
      <protection/>
    </xf>
    <xf numFmtId="203" fontId="45" fillId="0" borderId="0" applyFill="0" applyBorder="0" applyAlignment="0">
      <protection/>
    </xf>
    <xf numFmtId="196" fontId="58" fillId="0" borderId="0" applyFill="0" applyBorder="0" applyAlignment="0">
      <protection/>
    </xf>
    <xf numFmtId="182" fontId="45" fillId="0" borderId="0" applyFill="0" applyBorder="0" applyAlignment="0">
      <protection/>
    </xf>
    <xf numFmtId="184" fontId="58" fillId="0" borderId="0" applyFill="0" applyBorder="0" applyAlignment="0">
      <protection/>
    </xf>
    <xf numFmtId="188" fontId="67" fillId="0" borderId="0" applyFill="0" applyBorder="0" applyAlignment="0">
      <protection/>
    </xf>
    <xf numFmtId="201" fontId="45" fillId="0" borderId="0" applyFill="0" applyBorder="0" applyAlignment="0">
      <protection/>
    </xf>
    <xf numFmtId="0" fontId="99" fillId="40" borderId="14" applyNumberFormat="0" applyAlignment="0" applyProtection="0"/>
    <xf numFmtId="176" fontId="44" fillId="0" borderId="0">
      <alignment/>
      <protection/>
    </xf>
    <xf numFmtId="0" fontId="49" fillId="0" borderId="0">
      <alignment/>
      <protection/>
    </xf>
    <xf numFmtId="0" fontId="91" fillId="44" borderId="15" applyNumberFormat="0" applyAlignment="0" applyProtection="0"/>
    <xf numFmtId="176" fontId="44" fillId="0" borderId="0">
      <alignment/>
      <protection/>
    </xf>
    <xf numFmtId="176" fontId="44" fillId="0" borderId="0">
      <alignment/>
      <protection/>
    </xf>
    <xf numFmtId="185" fontId="60" fillId="0" borderId="0" applyFont="0" applyFill="0" applyBorder="0" applyAlignment="0" applyProtection="0"/>
    <xf numFmtId="182" fontId="45" fillId="0" borderId="0" applyFill="0" applyBorder="0" applyAlignment="0">
      <protection/>
    </xf>
    <xf numFmtId="176" fontId="44" fillId="0" borderId="0">
      <alignment/>
      <protection/>
    </xf>
    <xf numFmtId="176" fontId="44" fillId="0" borderId="0">
      <alignment/>
      <protection/>
    </xf>
    <xf numFmtId="176" fontId="44" fillId="0" borderId="0">
      <alignment/>
      <protection/>
    </xf>
    <xf numFmtId="176" fontId="44" fillId="0" borderId="0">
      <alignment/>
      <protection/>
    </xf>
    <xf numFmtId="196" fontId="58" fillId="0" borderId="0" applyFont="0" applyFill="0" applyBorder="0" applyAlignment="0" applyProtection="0"/>
    <xf numFmtId="0" fontId="0" fillId="0" borderId="0">
      <alignment/>
      <protection/>
    </xf>
    <xf numFmtId="0" fontId="130" fillId="0" borderId="0">
      <alignment/>
      <protection/>
    </xf>
    <xf numFmtId="196" fontId="58" fillId="0" borderId="0" applyFill="0" applyBorder="0" applyAlignment="0">
      <protection/>
    </xf>
    <xf numFmtId="200" fontId="61" fillId="0" borderId="0" applyFont="0" applyFill="0" applyBorder="0" applyAlignment="0" applyProtection="0"/>
    <xf numFmtId="0" fontId="0" fillId="0" borderId="0">
      <alignment/>
      <protection/>
    </xf>
    <xf numFmtId="0" fontId="130" fillId="0" borderId="0">
      <alignment/>
      <protection/>
    </xf>
    <xf numFmtId="200" fontId="6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00" fontId="6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00" fontId="61" fillId="0" borderId="0" applyFont="0" applyFill="0" applyBorder="0" applyAlignment="0" applyProtection="0"/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6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4" fontId="58" fillId="0" borderId="0" applyFill="0" applyBorder="0" applyAlignment="0">
      <protection/>
    </xf>
    <xf numFmtId="181" fontId="72" fillId="0" borderId="0" applyFont="0" applyFill="0" applyBorder="0" applyAlignment="0" applyProtection="0"/>
    <xf numFmtId="181" fontId="7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1" fontId="72" fillId="0" borderId="0" applyFont="0" applyFill="0" applyBorder="0" applyAlignment="0" applyProtection="0"/>
    <xf numFmtId="0" fontId="0" fillId="0" borderId="0">
      <alignment/>
      <protection/>
    </xf>
    <xf numFmtId="181" fontId="72" fillId="0" borderId="0" applyFont="0" applyFill="0" applyBorder="0" applyAlignment="0" applyProtection="0"/>
    <xf numFmtId="181" fontId="72" fillId="0" borderId="0" applyFont="0" applyFill="0" applyBorder="0" applyAlignment="0" applyProtection="0"/>
    <xf numFmtId="181" fontId="72" fillId="0" borderId="0" applyFont="0" applyFill="0" applyBorder="0" applyAlignment="0" applyProtection="0"/>
    <xf numFmtId="18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61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4" fillId="0" borderId="0">
      <alignment/>
      <protection/>
    </xf>
    <xf numFmtId="0" fontId="100" fillId="0" borderId="16" applyNumberFormat="0" applyFill="0" applyAlignment="0" applyProtection="0"/>
    <xf numFmtId="181" fontId="0" fillId="0" borderId="0" applyFont="0" applyFill="0" applyBorder="0" applyAlignment="0" applyProtection="0"/>
    <xf numFmtId="200" fontId="45" fillId="0" borderId="0" applyFont="0" applyFill="0" applyBorder="0" applyAlignment="0" applyProtection="0"/>
    <xf numFmtId="200" fontId="6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0" borderId="0" applyFont="0" applyFill="0" applyBorder="0" applyAlignment="0" applyProtection="0"/>
    <xf numFmtId="201" fontId="45" fillId="0" borderId="0" applyFont="0" applyFill="0" applyBorder="0" applyAlignment="0" applyProtection="0"/>
    <xf numFmtId="200" fontId="61" fillId="0" borderId="0" applyFont="0" applyFill="0" applyBorder="0" applyAlignment="0" applyProtection="0"/>
    <xf numFmtId="209" fontId="45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0" fontId="61" fillId="0" borderId="0" applyFont="0" applyFill="0" applyBorder="0" applyAlignment="0" applyProtection="0"/>
    <xf numFmtId="181" fontId="0" fillId="0" borderId="0" applyFont="0" applyFill="0" applyBorder="0" applyAlignment="0" applyProtection="0"/>
    <xf numFmtId="200" fontId="6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181" fontId="47" fillId="0" borderId="0" applyFont="0" applyFill="0" applyBorder="0" applyAlignment="0" applyProtection="0"/>
    <xf numFmtId="210" fontId="45" fillId="0" borderId="0">
      <alignment/>
      <protection/>
    </xf>
    <xf numFmtId="3" fontId="61" fillId="45" borderId="0">
      <alignment/>
      <protection/>
    </xf>
    <xf numFmtId="0" fontId="45" fillId="0" borderId="0">
      <alignment/>
      <protection/>
    </xf>
    <xf numFmtId="0" fontId="94" fillId="40" borderId="13">
      <alignment horizontal="centerContinuous" vertical="top"/>
      <protection/>
    </xf>
    <xf numFmtId="188" fontId="67" fillId="0" borderId="0" applyFont="0" applyFill="0" applyBorder="0" applyAlignment="0" applyProtection="0"/>
    <xf numFmtId="1" fontId="86" fillId="45" borderId="0">
      <alignment/>
      <protection/>
    </xf>
    <xf numFmtId="0" fontId="45" fillId="0" borderId="0">
      <alignment/>
      <protection/>
    </xf>
    <xf numFmtId="58" fontId="85" fillId="0" borderId="0" applyFill="0" applyBorder="0" applyAlignment="0">
      <protection/>
    </xf>
    <xf numFmtId="0" fontId="84" fillId="0" borderId="0" applyProtection="0">
      <alignment/>
    </xf>
    <xf numFmtId="197" fontId="87" fillId="0" borderId="0" applyFont="0" applyFill="0" applyBorder="0" applyAlignment="0" applyProtection="0"/>
    <xf numFmtId="181" fontId="61" fillId="0" borderId="0" applyFont="0" applyFill="0" applyBorder="0" applyAlignment="0" applyProtection="0"/>
    <xf numFmtId="0" fontId="45" fillId="0" borderId="0">
      <alignment/>
      <protection/>
    </xf>
    <xf numFmtId="196" fontId="58" fillId="0" borderId="0" applyFill="0" applyBorder="0" applyAlignment="0">
      <protection/>
    </xf>
    <xf numFmtId="182" fontId="45" fillId="0" borderId="0" applyFill="0" applyBorder="0" applyAlignment="0">
      <protection/>
    </xf>
    <xf numFmtId="188" fontId="67" fillId="0" borderId="0" applyFill="0" applyBorder="0" applyAlignment="0">
      <protection/>
    </xf>
    <xf numFmtId="183" fontId="45" fillId="0" borderId="0" applyFill="0" applyBorder="0" applyAlignment="0">
      <protection/>
    </xf>
    <xf numFmtId="188" fontId="67" fillId="0" borderId="0" applyFill="0" applyBorder="0" applyAlignment="0">
      <protection/>
    </xf>
    <xf numFmtId="201" fontId="45" fillId="0" borderId="0" applyFill="0" applyBorder="0" applyAlignment="0">
      <protection/>
    </xf>
    <xf numFmtId="2" fontId="61" fillId="45" borderId="0">
      <alignment/>
      <protection/>
    </xf>
    <xf numFmtId="0" fontId="83" fillId="7" borderId="0" applyNumberFormat="0" applyBorder="0" applyAlignment="0" applyProtection="0"/>
    <xf numFmtId="197" fontId="101" fillId="40" borderId="0" applyNumberFormat="0" applyBorder="0" applyAlignment="0" applyProtection="0"/>
    <xf numFmtId="0" fontId="102" fillId="0" borderId="0">
      <alignment horizontal="left"/>
      <protection/>
    </xf>
    <xf numFmtId="0" fontId="65" fillId="0" borderId="17" applyNumberFormat="0" applyAlignment="0" applyProtection="0"/>
    <xf numFmtId="0" fontId="65" fillId="0" borderId="18">
      <alignment horizontal="left" vertical="center"/>
      <protection/>
    </xf>
    <xf numFmtId="0" fontId="90" fillId="0" borderId="0">
      <alignment/>
      <protection/>
    </xf>
    <xf numFmtId="0" fontId="104" fillId="0" borderId="19" applyNumberFormat="0" applyFill="0" applyAlignment="0" applyProtection="0"/>
    <xf numFmtId="0" fontId="103" fillId="0" borderId="20" applyNumberFormat="0" applyFill="0" applyAlignment="0" applyProtection="0"/>
    <xf numFmtId="0" fontId="98" fillId="0" borderId="21" applyNumberFormat="0" applyFill="0" applyAlignment="0" applyProtection="0"/>
    <xf numFmtId="0" fontId="98" fillId="0" borderId="0" applyNumberFormat="0" applyFill="0" applyBorder="0" applyAlignment="0" applyProtection="0"/>
    <xf numFmtId="0" fontId="65" fillId="0" borderId="0" applyProtection="0">
      <alignment/>
    </xf>
    <xf numFmtId="0" fontId="105" fillId="35" borderId="14" applyNumberFormat="0" applyAlignment="0" applyProtection="0"/>
    <xf numFmtId="10" fontId="101" fillId="46" borderId="22" applyNumberFormat="0" applyBorder="0" applyAlignment="0" applyProtection="0"/>
    <xf numFmtId="0" fontId="97" fillId="35" borderId="14" applyNumberFormat="0" applyAlignment="0" applyProtection="0"/>
    <xf numFmtId="196" fontId="58" fillId="0" borderId="0" applyFill="0" applyBorder="0" applyAlignment="0">
      <protection/>
    </xf>
    <xf numFmtId="182" fontId="45" fillId="0" borderId="0" applyFill="0" applyBorder="0" applyAlignment="0">
      <protection/>
    </xf>
    <xf numFmtId="188" fontId="67" fillId="0" borderId="0" applyFill="0" applyBorder="0" applyAlignment="0">
      <protection/>
    </xf>
    <xf numFmtId="201" fontId="45" fillId="0" borderId="0" applyFill="0" applyBorder="0" applyAlignment="0">
      <protection/>
    </xf>
    <xf numFmtId="196" fontId="58" fillId="0" borderId="0" applyFill="0" applyBorder="0" applyAlignment="0">
      <protection/>
    </xf>
    <xf numFmtId="183" fontId="45" fillId="0" borderId="0" applyFill="0" applyBorder="0" applyAlignment="0">
      <protection/>
    </xf>
    <xf numFmtId="3" fontId="106" fillId="0" borderId="23">
      <alignment horizontal="center"/>
      <protection/>
    </xf>
    <xf numFmtId="188" fontId="67" fillId="0" borderId="0" applyFill="0" applyBorder="0" applyAlignment="0">
      <protection/>
    </xf>
    <xf numFmtId="201" fontId="45" fillId="0" borderId="0" applyFill="0" applyBorder="0" applyAlignment="0">
      <protection/>
    </xf>
    <xf numFmtId="0" fontId="107" fillId="0" borderId="24">
      <alignment/>
      <protection/>
    </xf>
    <xf numFmtId="0" fontId="108" fillId="0" borderId="0">
      <alignment/>
      <protection/>
    </xf>
    <xf numFmtId="0" fontId="109" fillId="47" borderId="0" applyNumberFormat="0" applyBorder="0" applyAlignment="0" applyProtection="0"/>
    <xf numFmtId="0" fontId="11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0" fillId="0" borderId="0">
      <alignment/>
      <protection/>
    </xf>
    <xf numFmtId="0" fontId="130" fillId="0" borderId="0">
      <alignment/>
      <protection/>
    </xf>
    <xf numFmtId="0" fontId="74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12" fillId="0" borderId="0">
      <alignment/>
      <protection/>
    </xf>
    <xf numFmtId="0" fontId="60" fillId="46" borderId="25" applyNumberFormat="0" applyFont="0" applyAlignment="0" applyProtection="0"/>
    <xf numFmtId="0" fontId="113" fillId="40" borderId="26" applyNumberFormat="0" applyAlignment="0" applyProtection="0"/>
    <xf numFmtId="183" fontId="45" fillId="0" borderId="0" applyFill="0" applyBorder="0" applyAlignment="0">
      <protection/>
    </xf>
    <xf numFmtId="0" fontId="0" fillId="0" borderId="0" applyFont="0" applyFill="0" applyBorder="0" applyAlignment="0" applyProtection="0"/>
    <xf numFmtId="196" fontId="58" fillId="0" borderId="0" applyFont="0" applyFill="0" applyBorder="0" applyAlignment="0" applyProtection="0"/>
    <xf numFmtId="10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61" fillId="0" borderId="0" applyFont="0" applyFill="0" applyBorder="0" applyAlignment="0" applyProtection="0"/>
    <xf numFmtId="196" fontId="58" fillId="0" borderId="0" applyFill="0" applyBorder="0" applyAlignment="0">
      <protection/>
    </xf>
    <xf numFmtId="188" fontId="67" fillId="0" borderId="0" applyFill="0" applyBorder="0" applyAlignment="0">
      <protection/>
    </xf>
    <xf numFmtId="201" fontId="45" fillId="0" borderId="0" applyFill="0" applyBorder="0" applyAlignment="0">
      <protection/>
    </xf>
    <xf numFmtId="196" fontId="58" fillId="0" borderId="0" applyFill="0" applyBorder="0" applyAlignment="0">
      <protection/>
    </xf>
    <xf numFmtId="184" fontId="58" fillId="0" borderId="0" applyFill="0" applyBorder="0" applyAlignment="0">
      <protection/>
    </xf>
    <xf numFmtId="188" fontId="67" fillId="0" borderId="0" applyFill="0" applyBorder="0" applyAlignment="0">
      <protection/>
    </xf>
    <xf numFmtId="201" fontId="45" fillId="0" borderId="0" applyFill="0" applyBorder="0" applyAlignment="0">
      <protection/>
    </xf>
    <xf numFmtId="180" fontId="61" fillId="0" borderId="0" applyFont="0" applyFill="0" applyBorder="0" applyAlignment="0" applyProtection="0"/>
    <xf numFmtId="208" fontId="45" fillId="0" borderId="0" applyFont="0" applyFill="0" applyBorder="0" applyAlignment="0" applyProtection="0"/>
    <xf numFmtId="1" fontId="61" fillId="0" borderId="27" applyNumberFormat="0" applyFill="0" applyAlignment="0" applyProtection="0"/>
    <xf numFmtId="0" fontId="114" fillId="7" borderId="0">
      <alignment/>
      <protection/>
    </xf>
    <xf numFmtId="0" fontId="107" fillId="0" borderId="0">
      <alignment/>
      <protection/>
    </xf>
    <xf numFmtId="49" fontId="85" fillId="0" borderId="0" applyFill="0" applyBorder="0" applyAlignment="0">
      <protection/>
    </xf>
    <xf numFmtId="180" fontId="60" fillId="0" borderId="0" applyFont="0" applyFill="0" applyBorder="0" applyAlignment="0" applyProtection="0"/>
    <xf numFmtId="0" fontId="56" fillId="0" borderId="0" applyFill="0" applyBorder="0" applyAlignment="0">
      <protection/>
    </xf>
    <xf numFmtId="202" fontId="45" fillId="0" borderId="0" applyFill="0" applyBorder="0" applyAlignment="0">
      <protection/>
    </xf>
    <xf numFmtId="212" fontId="45" fillId="0" borderId="0" applyFill="0" applyBorder="0" applyAlignment="0">
      <protection/>
    </xf>
    <xf numFmtId="0" fontId="115" fillId="0" borderId="0" applyNumberFormat="0" applyFill="0" applyBorder="0" applyAlignment="0" applyProtection="0"/>
    <xf numFmtId="213" fontId="45" fillId="0" borderId="0" applyFont="0" applyFill="0" applyBorder="0" applyAlignment="0" applyProtection="0"/>
    <xf numFmtId="214" fontId="58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7" fillId="0" borderId="0" applyFont="0" applyFill="0" applyBorder="0" applyAlignment="0" applyProtection="0"/>
    <xf numFmtId="203" fontId="74" fillId="0" borderId="0" applyFont="0" applyFill="0" applyBorder="0" applyAlignment="0" applyProtection="0"/>
    <xf numFmtId="181" fontId="47" fillId="0" borderId="0" applyFont="0" applyFill="0" applyBorder="0" applyAlignment="0" applyProtection="0"/>
    <xf numFmtId="203" fontId="74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203" fontId="74" fillId="0" borderId="0" applyFont="0" applyFill="0" applyBorder="0" applyAlignment="0" applyProtection="0"/>
    <xf numFmtId="203" fontId="74" fillId="0" borderId="0" applyFont="0" applyFill="0" applyBorder="0" applyAlignment="0" applyProtection="0"/>
    <xf numFmtId="203" fontId="74" fillId="0" borderId="0" applyFont="0" applyFill="0" applyBorder="0" applyAlignment="0" applyProtection="0"/>
    <xf numFmtId="0" fontId="137" fillId="0" borderId="28" applyNumberFormat="0" applyFill="0" applyAlignment="0" applyProtection="0"/>
    <xf numFmtId="0" fontId="45" fillId="0" borderId="11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191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211" fontId="87" fillId="0" borderId="0" applyFont="0" applyFill="0" applyBorder="0" applyAlignment="0" applyProtection="0"/>
    <xf numFmtId="215" fontId="87" fillId="0" borderId="0" applyFont="0" applyFill="0" applyBorder="0" applyAlignment="0" applyProtection="0"/>
    <xf numFmtId="181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6" fontId="60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0" fontId="2" fillId="0" borderId="0" xfId="349" applyFont="1">
      <alignment/>
      <protection/>
    </xf>
    <xf numFmtId="0" fontId="3" fillId="0" borderId="0" xfId="349" applyFont="1">
      <alignment/>
      <protection/>
    </xf>
    <xf numFmtId="0" fontId="4" fillId="0" borderId="0" xfId="349" applyFont="1">
      <alignment/>
      <protection/>
    </xf>
    <xf numFmtId="0" fontId="5" fillId="0" borderId="0" xfId="349" applyFont="1">
      <alignment/>
      <protection/>
    </xf>
    <xf numFmtId="0" fontId="6" fillId="0" borderId="0" xfId="349" applyFont="1" applyBorder="1" applyAlignment="1">
      <alignment horizontal="center"/>
      <protection/>
    </xf>
    <xf numFmtId="0" fontId="7" fillId="0" borderId="0" xfId="349" applyFont="1" applyAlignment="1">
      <alignment horizontal="center"/>
      <protection/>
    </xf>
    <xf numFmtId="0" fontId="8" fillId="0" borderId="0" xfId="349" applyFont="1" applyFill="1" applyAlignment="1">
      <alignment horizontal="center"/>
      <protection/>
    </xf>
    <xf numFmtId="0" fontId="9" fillId="0" borderId="0" xfId="349" applyFont="1">
      <alignment/>
      <protection/>
    </xf>
    <xf numFmtId="0" fontId="10" fillId="0" borderId="0" xfId="349" applyFont="1">
      <alignment/>
      <protection/>
    </xf>
    <xf numFmtId="0" fontId="10" fillId="0" borderId="0" xfId="349" applyFont="1" applyAlignment="1">
      <alignment horizontal="center" vertical="center"/>
      <protection/>
    </xf>
    <xf numFmtId="0" fontId="10" fillId="0" borderId="29" xfId="349" applyFont="1" applyBorder="1" applyAlignment="1">
      <alignment horizontal="center"/>
      <protection/>
    </xf>
    <xf numFmtId="0" fontId="9" fillId="0" borderId="0" xfId="349" applyFont="1" applyAlignment="1">
      <alignment horizontal="center" vertical="center"/>
      <protection/>
    </xf>
    <xf numFmtId="0" fontId="9" fillId="0" borderId="0" xfId="349" applyFont="1" applyAlignment="1">
      <alignment horizontal="left"/>
      <protection/>
    </xf>
    <xf numFmtId="0" fontId="5" fillId="0" borderId="0" xfId="349" applyFont="1" applyAlignment="1">
      <alignment horizontal="left"/>
      <protection/>
    </xf>
    <xf numFmtId="0" fontId="3" fillId="0" borderId="0" xfId="349" applyFont="1" applyAlignment="1">
      <alignment horizontal="center"/>
      <protection/>
    </xf>
    <xf numFmtId="0" fontId="5" fillId="0" borderId="0" xfId="349" applyFont="1" applyAlignment="1">
      <alignment horizontal="center"/>
      <protection/>
    </xf>
    <xf numFmtId="0" fontId="5" fillId="0" borderId="29" xfId="349" applyFont="1" applyBorder="1">
      <alignment/>
      <protection/>
    </xf>
    <xf numFmtId="0" fontId="2" fillId="0" borderId="0" xfId="349" applyFont="1" applyAlignment="1">
      <alignment vertical="center"/>
      <protection/>
    </xf>
    <xf numFmtId="0" fontId="5" fillId="0" borderId="0" xfId="349" applyFont="1" applyAlignment="1">
      <alignment horizontal="center" vertical="center"/>
      <protection/>
    </xf>
    <xf numFmtId="216" fontId="11" fillId="0" borderId="0" xfId="349" applyNumberFormat="1" applyFont="1" applyAlignment="1">
      <alignment horizontal="center" vertical="center"/>
      <protection/>
    </xf>
    <xf numFmtId="216" fontId="11" fillId="0" borderId="0" xfId="349" applyNumberFormat="1" applyFont="1" applyBorder="1" applyAlignment="1">
      <alignment horizontal="center"/>
      <protection/>
    </xf>
    <xf numFmtId="0" fontId="12" fillId="0" borderId="0" xfId="349" applyFont="1">
      <alignment/>
      <protection/>
    </xf>
    <xf numFmtId="0" fontId="12" fillId="0" borderId="0" xfId="349" applyFont="1" applyAlignment="1">
      <alignment horizontal="center"/>
      <protection/>
    </xf>
    <xf numFmtId="216" fontId="12" fillId="0" borderId="0" xfId="349" applyNumberFormat="1" applyFont="1" applyAlignment="1">
      <alignment horizontal="center"/>
      <protection/>
    </xf>
    <xf numFmtId="0" fontId="4" fillId="0" borderId="0" xfId="349" applyFont="1" applyAlignment="1">
      <alignment horizontal="center"/>
      <protection/>
    </xf>
    <xf numFmtId="0" fontId="9" fillId="0" borderId="0" xfId="349" applyFont="1" applyAlignment="1">
      <alignment horizontal="center"/>
      <protection/>
    </xf>
    <xf numFmtId="0" fontId="9" fillId="0" borderId="0" xfId="349" applyFont="1" applyAlignment="1">
      <alignment horizontal="right"/>
      <protection/>
    </xf>
    <xf numFmtId="0" fontId="10" fillId="0" borderId="29" xfId="349" applyFont="1" applyBorder="1" applyAlignment="1">
      <alignment horizontal="right"/>
      <protection/>
    </xf>
    <xf numFmtId="0" fontId="10" fillId="0" borderId="29" xfId="349" applyFont="1" applyBorder="1">
      <alignment/>
      <protection/>
    </xf>
    <xf numFmtId="0" fontId="10" fillId="0" borderId="0" xfId="349" applyFont="1" applyAlignment="1">
      <alignment horizontal="center"/>
      <protection/>
    </xf>
    <xf numFmtId="0" fontId="10" fillId="0" borderId="30" xfId="349" applyFont="1" applyFill="1" applyBorder="1" applyAlignment="1">
      <alignment horizontal="center"/>
      <protection/>
    </xf>
    <xf numFmtId="0" fontId="9" fillId="0" borderId="0" xfId="349" applyFont="1" applyFill="1" applyBorder="1" applyAlignment="1">
      <alignment horizontal="center"/>
      <protection/>
    </xf>
    <xf numFmtId="180" fontId="9" fillId="0" borderId="0" xfId="349" applyNumberFormat="1" applyFont="1" applyAlignment="1">
      <alignment/>
      <protection/>
    </xf>
    <xf numFmtId="0" fontId="5" fillId="0" borderId="0" xfId="349" applyFont="1" applyAlignment="1">
      <alignment horizontal="right"/>
      <protection/>
    </xf>
    <xf numFmtId="180" fontId="5" fillId="0" borderId="0" xfId="349" applyNumberFormat="1" applyFont="1" applyAlignment="1">
      <alignment/>
      <protection/>
    </xf>
    <xf numFmtId="208" fontId="5" fillId="0" borderId="0" xfId="328" applyNumberFormat="1" applyFont="1" applyAlignment="1">
      <alignment/>
    </xf>
    <xf numFmtId="0" fontId="3" fillId="0" borderId="0" xfId="349" applyFont="1" applyAlignment="1">
      <alignment horizontal="right"/>
      <protection/>
    </xf>
    <xf numFmtId="180" fontId="13" fillId="0" borderId="0" xfId="349" applyNumberFormat="1" applyFont="1" applyFill="1" applyAlignment="1">
      <alignment/>
      <protection/>
    </xf>
    <xf numFmtId="180" fontId="14" fillId="0" borderId="0" xfId="349" applyNumberFormat="1" applyFont="1" applyFill="1" applyAlignment="1">
      <alignment/>
      <protection/>
    </xf>
    <xf numFmtId="0" fontId="14" fillId="0" borderId="0" xfId="349" applyFont="1" applyFill="1" applyAlignment="1">
      <alignment/>
      <protection/>
    </xf>
    <xf numFmtId="180" fontId="5" fillId="0" borderId="0" xfId="349" applyNumberFormat="1" applyFont="1" applyFill="1" applyAlignment="1">
      <alignment horizontal="left"/>
      <protection/>
    </xf>
    <xf numFmtId="0" fontId="5" fillId="0" borderId="0" xfId="349" applyFont="1" applyFill="1" applyAlignment="1">
      <alignment/>
      <protection/>
    </xf>
    <xf numFmtId="0" fontId="14" fillId="0" borderId="0" xfId="349" applyFont="1">
      <alignment/>
      <protection/>
    </xf>
    <xf numFmtId="180" fontId="5" fillId="0" borderId="0" xfId="349" applyNumberFormat="1" applyFont="1" applyFill="1" applyAlignment="1">
      <alignment/>
      <protection/>
    </xf>
    <xf numFmtId="208" fontId="15" fillId="0" borderId="0" xfId="328" applyNumberFormat="1" applyFont="1" applyAlignment="1">
      <alignment/>
    </xf>
    <xf numFmtId="208" fontId="16" fillId="0" borderId="0" xfId="328" applyNumberFormat="1" applyFont="1" applyAlignment="1">
      <alignment/>
    </xf>
    <xf numFmtId="0" fontId="5" fillId="0" borderId="29" xfId="349" applyFont="1" applyBorder="1" applyAlignment="1">
      <alignment horizontal="center"/>
      <protection/>
    </xf>
    <xf numFmtId="216" fontId="11" fillId="0" borderId="0" xfId="349" applyNumberFormat="1" applyFont="1" applyAlignment="1">
      <alignment/>
      <protection/>
    </xf>
    <xf numFmtId="216" fontId="17" fillId="0" borderId="0" xfId="349" applyNumberFormat="1" applyFont="1" applyAlignment="1">
      <alignment/>
      <protection/>
    </xf>
    <xf numFmtId="0" fontId="5" fillId="0" borderId="0" xfId="349" applyFont="1" applyBorder="1" applyAlignment="1">
      <alignment horizontal="center"/>
      <protection/>
    </xf>
    <xf numFmtId="216" fontId="17" fillId="0" borderId="0" xfId="349" applyNumberFormat="1" applyFont="1" applyBorder="1" applyAlignment="1">
      <alignment horizontal="center"/>
      <protection/>
    </xf>
    <xf numFmtId="0" fontId="5" fillId="0" borderId="0" xfId="349" applyFont="1" applyBorder="1" applyAlignment="1">
      <alignment horizontal="right"/>
      <protection/>
    </xf>
    <xf numFmtId="0" fontId="5" fillId="0" borderId="0" xfId="349" applyFont="1" applyBorder="1">
      <alignment/>
      <protection/>
    </xf>
    <xf numFmtId="217" fontId="14" fillId="0" borderId="0" xfId="349" applyNumberFormat="1" applyFont="1" applyFill="1" applyBorder="1" applyAlignment="1">
      <alignment horizontal="center"/>
      <protection/>
    </xf>
    <xf numFmtId="181" fontId="15" fillId="0" borderId="0" xfId="328" applyFont="1" applyBorder="1" applyAlignment="1">
      <alignment horizontal="center"/>
    </xf>
    <xf numFmtId="181" fontId="16" fillId="0" borderId="0" xfId="328" applyFont="1" applyAlignment="1">
      <alignment horizontal="center"/>
    </xf>
    <xf numFmtId="0" fontId="5" fillId="0" borderId="0" xfId="349" applyFont="1" applyFill="1" applyBorder="1" applyAlignment="1">
      <alignment horizontal="center"/>
      <protection/>
    </xf>
    <xf numFmtId="181" fontId="15" fillId="0" borderId="0" xfId="328" applyFont="1" applyAlignment="1">
      <alignment horizontal="center"/>
    </xf>
    <xf numFmtId="208" fontId="17" fillId="0" borderId="0" xfId="328" applyNumberFormat="1" applyFont="1" applyAlignment="1">
      <alignment/>
    </xf>
    <xf numFmtId="208" fontId="5" fillId="0" borderId="0" xfId="349" applyNumberFormat="1" applyFont="1">
      <alignment/>
      <protection/>
    </xf>
    <xf numFmtId="0" fontId="2" fillId="0" borderId="0" xfId="349" applyFont="1" applyBorder="1" applyAlignment="1">
      <alignment horizontal="center"/>
      <protection/>
    </xf>
    <xf numFmtId="0" fontId="18" fillId="0" borderId="0" xfId="349" applyFont="1">
      <alignment/>
      <protection/>
    </xf>
    <xf numFmtId="0" fontId="10" fillId="0" borderId="0" xfId="349" applyFont="1" applyFill="1" applyAlignment="1">
      <alignment horizontal="center"/>
      <protection/>
    </xf>
    <xf numFmtId="0" fontId="4" fillId="0" borderId="0" xfId="349" applyFont="1" applyAlignment="1">
      <alignment/>
      <protection/>
    </xf>
    <xf numFmtId="0" fontId="19" fillId="0" borderId="0" xfId="349" applyFont="1">
      <alignment/>
      <protection/>
    </xf>
    <xf numFmtId="0" fontId="20" fillId="0" borderId="0" xfId="349" applyFont="1">
      <alignment/>
      <protection/>
    </xf>
    <xf numFmtId="0" fontId="21" fillId="0" borderId="0" xfId="349" applyFont="1">
      <alignment/>
      <protection/>
    </xf>
    <xf numFmtId="180" fontId="20" fillId="0" borderId="0" xfId="349" applyNumberFormat="1" applyFont="1">
      <alignment/>
      <protection/>
    </xf>
    <xf numFmtId="0" fontId="22" fillId="0" borderId="0" xfId="349" applyFont="1">
      <alignment/>
      <protection/>
    </xf>
    <xf numFmtId="0" fontId="5" fillId="0" borderId="0" xfId="349" applyFont="1" applyAlignment="1">
      <alignment/>
      <protection/>
    </xf>
    <xf numFmtId="0" fontId="23" fillId="0" borderId="0" xfId="349" applyFont="1" applyAlignment="1">
      <alignment horizontal="center"/>
      <protection/>
    </xf>
    <xf numFmtId="0" fontId="24" fillId="0" borderId="0" xfId="349" applyFont="1">
      <alignment/>
      <protection/>
    </xf>
    <xf numFmtId="0" fontId="24" fillId="0" borderId="0" xfId="349" applyFont="1" applyAlignment="1">
      <alignment horizontal="center"/>
      <protection/>
    </xf>
    <xf numFmtId="0" fontId="22" fillId="0" borderId="0" xfId="349" applyFont="1" applyAlignment="1">
      <alignment vertical="center"/>
      <protection/>
    </xf>
    <xf numFmtId="0" fontId="24" fillId="0" borderId="0" xfId="349" applyFont="1" applyAlignment="1">
      <alignment horizontal="center" vertical="center"/>
      <protection/>
    </xf>
    <xf numFmtId="216" fontId="25" fillId="0" borderId="0" xfId="349" applyNumberFormat="1" applyFont="1" applyAlignment="1">
      <alignment horizontal="center" vertical="center"/>
      <protection/>
    </xf>
    <xf numFmtId="0" fontId="26" fillId="0" borderId="0" xfId="349" applyFont="1">
      <alignment/>
      <protection/>
    </xf>
    <xf numFmtId="218" fontId="12" fillId="0" borderId="0" xfId="349" applyNumberFormat="1" applyFont="1" applyAlignment="1">
      <alignment horizontal="center"/>
      <protection/>
    </xf>
    <xf numFmtId="0" fontId="27" fillId="0" borderId="0" xfId="349" applyFont="1">
      <alignment/>
      <protection/>
    </xf>
    <xf numFmtId="0" fontId="4" fillId="0" borderId="0" xfId="349" applyFont="1" applyAlignment="1">
      <alignment horizontal="left"/>
      <protection/>
    </xf>
    <xf numFmtId="219" fontId="12" fillId="0" borderId="0" xfId="349" applyNumberFormat="1" applyFont="1" applyAlignment="1">
      <alignment horizontal="center"/>
      <protection/>
    </xf>
    <xf numFmtId="0" fontId="28" fillId="0" borderId="0" xfId="349" applyFont="1" applyAlignment="1">
      <alignment/>
      <protection/>
    </xf>
    <xf numFmtId="0" fontId="24" fillId="0" borderId="0" xfId="349" applyFont="1" applyAlignment="1">
      <alignment horizontal="right"/>
      <protection/>
    </xf>
    <xf numFmtId="216" fontId="29" fillId="0" borderId="29" xfId="349" applyNumberFormat="1" applyFont="1" applyBorder="1" applyAlignment="1">
      <alignment horizontal="center"/>
      <protection/>
    </xf>
    <xf numFmtId="0" fontId="4" fillId="0" borderId="29" xfId="349" applyFont="1" applyBorder="1" applyAlignment="1">
      <alignment horizontal="center"/>
      <protection/>
    </xf>
    <xf numFmtId="216" fontId="30" fillId="0" borderId="29" xfId="349" applyNumberFormat="1" applyFont="1" applyBorder="1" applyAlignment="1">
      <alignment horizontal="center"/>
      <protection/>
    </xf>
    <xf numFmtId="0" fontId="4" fillId="0" borderId="29" xfId="349" applyFont="1" applyBorder="1" applyAlignment="1">
      <alignment horizontal="right"/>
      <protection/>
    </xf>
    <xf numFmtId="0" fontId="4" fillId="0" borderId="29" xfId="349" applyFont="1" applyBorder="1">
      <alignment/>
      <protection/>
    </xf>
    <xf numFmtId="216" fontId="25" fillId="0" borderId="0" xfId="349" applyNumberFormat="1" applyFont="1" applyBorder="1" applyAlignment="1">
      <alignment horizontal="center"/>
      <protection/>
    </xf>
    <xf numFmtId="181" fontId="31" fillId="0" borderId="0" xfId="337" applyFont="1" applyAlignment="1">
      <alignment horizontal="center"/>
    </xf>
    <xf numFmtId="0" fontId="24" fillId="0" borderId="30" xfId="349" applyFont="1" applyFill="1" applyBorder="1" applyAlignment="1">
      <alignment horizontal="center"/>
      <protection/>
    </xf>
    <xf numFmtId="216" fontId="4" fillId="0" borderId="0" xfId="349" applyNumberFormat="1" applyFont="1">
      <alignment/>
      <protection/>
    </xf>
    <xf numFmtId="0" fontId="4" fillId="0" borderId="0" xfId="349" applyFont="1" applyAlignment="1">
      <alignment horizontal="right"/>
      <protection/>
    </xf>
    <xf numFmtId="2" fontId="16" fillId="0" borderId="0" xfId="349" applyNumberFormat="1" applyFont="1" applyAlignment="1">
      <alignment horizontal="center"/>
      <protection/>
    </xf>
    <xf numFmtId="216" fontId="3" fillId="0" borderId="0" xfId="349" applyNumberFormat="1" applyFont="1">
      <alignment/>
      <protection/>
    </xf>
    <xf numFmtId="180" fontId="26" fillId="0" borderId="0" xfId="349" applyNumberFormat="1" applyFont="1" applyFill="1" applyAlignment="1">
      <alignment/>
      <protection/>
    </xf>
    <xf numFmtId="0" fontId="26" fillId="0" borderId="0" xfId="349" applyFont="1" applyFill="1" applyAlignment="1">
      <alignment/>
      <protection/>
    </xf>
    <xf numFmtId="180" fontId="26" fillId="0" borderId="0" xfId="349" applyNumberFormat="1" applyFont="1" applyFill="1" applyAlignment="1">
      <alignment horizontal="right"/>
      <protection/>
    </xf>
    <xf numFmtId="0" fontId="26" fillId="0" borderId="0" xfId="349" applyFont="1" applyFill="1" applyAlignment="1">
      <alignment horizontal="right"/>
      <protection/>
    </xf>
    <xf numFmtId="208" fontId="32" fillId="0" borderId="0" xfId="328" applyNumberFormat="1" applyFont="1" applyAlignment="1">
      <alignment horizontal="right"/>
    </xf>
    <xf numFmtId="208" fontId="31" fillId="0" borderId="0" xfId="328" applyNumberFormat="1" applyFont="1" applyAlignment="1">
      <alignment horizontal="right"/>
    </xf>
    <xf numFmtId="216" fontId="25" fillId="0" borderId="0" xfId="349" applyNumberFormat="1" applyFont="1" applyAlignment="1">
      <alignment horizontal="right"/>
      <protection/>
    </xf>
    <xf numFmtId="216" fontId="33" fillId="0" borderId="0" xfId="349" applyNumberFormat="1" applyFont="1" applyAlignment="1">
      <alignment horizontal="right"/>
      <protection/>
    </xf>
    <xf numFmtId="217" fontId="12" fillId="0" borderId="29" xfId="349" applyNumberFormat="1" applyFont="1" applyFill="1" applyBorder="1" applyAlignment="1">
      <alignment horizontal="center"/>
      <protection/>
    </xf>
    <xf numFmtId="181" fontId="34" fillId="0" borderId="29" xfId="337" applyFont="1" applyBorder="1" applyAlignment="1">
      <alignment horizontal="center"/>
    </xf>
    <xf numFmtId="181" fontId="32" fillId="0" borderId="0" xfId="337" applyFont="1" applyAlignment="1">
      <alignment horizontal="center"/>
    </xf>
    <xf numFmtId="2" fontId="32" fillId="0" borderId="0" xfId="349" applyNumberFormat="1" applyFont="1" applyBorder="1" applyAlignment="1">
      <alignment horizontal="center"/>
      <protection/>
    </xf>
    <xf numFmtId="180" fontId="4" fillId="0" borderId="0" xfId="349" applyNumberFormat="1" applyFont="1" applyAlignment="1">
      <alignment/>
      <protection/>
    </xf>
    <xf numFmtId="2" fontId="15" fillId="0" borderId="0" xfId="349" applyNumberFormat="1" applyFont="1" applyBorder="1" applyAlignment="1">
      <alignment horizontal="center"/>
      <protection/>
    </xf>
    <xf numFmtId="2" fontId="15" fillId="0" borderId="0" xfId="349" applyNumberFormat="1" applyFont="1" applyAlignment="1">
      <alignment horizontal="center"/>
      <protection/>
    </xf>
    <xf numFmtId="0" fontId="5" fillId="0" borderId="31" xfId="349" applyFont="1" applyBorder="1">
      <alignment/>
      <protection/>
    </xf>
    <xf numFmtId="0" fontId="5" fillId="0" borderId="32" xfId="349" applyFont="1" applyBorder="1">
      <alignment/>
      <protection/>
    </xf>
    <xf numFmtId="0" fontId="5" fillId="0" borderId="33" xfId="349" applyFont="1" applyBorder="1">
      <alignment/>
      <protection/>
    </xf>
    <xf numFmtId="0" fontId="5" fillId="0" borderId="11" xfId="349" applyFont="1" applyBorder="1">
      <alignment/>
      <protection/>
    </xf>
    <xf numFmtId="0" fontId="5" fillId="0" borderId="34" xfId="349" applyFont="1" applyBorder="1">
      <alignment/>
      <protection/>
    </xf>
    <xf numFmtId="0" fontId="5" fillId="0" borderId="35" xfId="349" applyFont="1" applyBorder="1">
      <alignment/>
      <protection/>
    </xf>
    <xf numFmtId="0" fontId="5" fillId="0" borderId="0" xfId="0" applyFont="1" applyFill="1" applyAlignment="1">
      <alignment/>
    </xf>
    <xf numFmtId="0" fontId="3" fillId="0" borderId="29" xfId="0" applyFont="1" applyFill="1" applyBorder="1" applyAlignment="1" applyProtection="1">
      <alignment horizontal="left" vertical="top"/>
      <protection/>
    </xf>
    <xf numFmtId="0" fontId="3" fillId="0" borderId="29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vertical="top"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36" xfId="0" applyFont="1" applyFill="1" applyBorder="1" applyAlignment="1" applyProtection="1">
      <alignment vertical="top"/>
      <protection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 applyProtection="1">
      <alignment horizontal="center" vertical="center"/>
      <protection hidden="1"/>
    </xf>
    <xf numFmtId="0" fontId="3" fillId="0" borderId="38" xfId="0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>
      <alignment vertical="top"/>
    </xf>
    <xf numFmtId="0" fontId="35" fillId="0" borderId="41" xfId="0" applyFont="1" applyFill="1" applyBorder="1" applyAlignment="1">
      <alignment horizontal="left" vertical="top"/>
    </xf>
    <xf numFmtId="0" fontId="35" fillId="0" borderId="42" xfId="0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/>
    </xf>
    <xf numFmtId="180" fontId="5" fillId="0" borderId="43" xfId="0" applyNumberFormat="1" applyFont="1" applyFill="1" applyBorder="1" applyAlignment="1">
      <alignment vertical="top"/>
    </xf>
    <xf numFmtId="0" fontId="5" fillId="0" borderId="44" xfId="0" applyFont="1" applyFill="1" applyBorder="1" applyAlignment="1">
      <alignment horizontal="left" vertical="top" indent="1"/>
    </xf>
    <xf numFmtId="0" fontId="5" fillId="0" borderId="45" xfId="0" applyFont="1" applyFill="1" applyBorder="1" applyAlignment="1">
      <alignment horizontal="left" vertical="top" indent="1"/>
    </xf>
    <xf numFmtId="0" fontId="5" fillId="0" borderId="43" xfId="0" applyFont="1" applyFill="1" applyBorder="1" applyAlignment="1">
      <alignment vertical="top"/>
    </xf>
    <xf numFmtId="0" fontId="3" fillId="0" borderId="44" xfId="0" applyFont="1" applyFill="1" applyBorder="1" applyAlignment="1">
      <alignment vertical="top"/>
    </xf>
    <xf numFmtId="0" fontId="3" fillId="0" borderId="45" xfId="0" applyFont="1" applyFill="1" applyBorder="1" applyAlignment="1">
      <alignment horizontal="right" vertical="top"/>
    </xf>
    <xf numFmtId="0" fontId="3" fillId="0" borderId="44" xfId="0" applyFont="1" applyFill="1" applyBorder="1" applyAlignment="1" applyProtection="1">
      <alignment horizontal="left" vertical="top"/>
      <protection hidden="1"/>
    </xf>
    <xf numFmtId="0" fontId="3" fillId="0" borderId="45" xfId="0" applyFont="1" applyFill="1" applyBorder="1" applyAlignment="1" applyProtection="1">
      <alignment horizontal="left" vertical="top"/>
      <protection hidden="1"/>
    </xf>
    <xf numFmtId="0" fontId="5" fillId="0" borderId="46" xfId="0" applyFont="1" applyFill="1" applyBorder="1" applyAlignment="1">
      <alignment vertical="top"/>
    </xf>
    <xf numFmtId="0" fontId="3" fillId="0" borderId="47" xfId="0" applyFont="1" applyFill="1" applyBorder="1" applyAlignment="1">
      <alignment horizontal="right" vertical="top"/>
    </xf>
    <xf numFmtId="0" fontId="5" fillId="0" borderId="48" xfId="0" applyFont="1" applyFill="1" applyBorder="1" applyAlignment="1">
      <alignment horizontal="right" vertical="top"/>
    </xf>
    <xf numFmtId="0" fontId="5" fillId="0" borderId="48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220" fontId="5" fillId="0" borderId="30" xfId="0" applyNumberFormat="1" applyFont="1" applyFill="1" applyBorder="1" applyAlignment="1">
      <alignment horizontal="center" vertical="top"/>
    </xf>
    <xf numFmtId="0" fontId="5" fillId="0" borderId="0" xfId="201" applyFont="1" applyFill="1" applyAlignment="1">
      <alignment vertical="top"/>
      <protection/>
    </xf>
    <xf numFmtId="0" fontId="5" fillId="0" borderId="0" xfId="201" applyFont="1" applyFill="1" applyBorder="1" applyAlignment="1" applyProtection="1">
      <alignment horizontal="center" vertical="top"/>
      <protection hidden="1"/>
    </xf>
    <xf numFmtId="0" fontId="5" fillId="0" borderId="0" xfId="201" applyFont="1" applyFill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220" fontId="5" fillId="0" borderId="0" xfId="0" applyNumberFormat="1" applyFont="1" applyFill="1" applyBorder="1" applyAlignment="1" applyProtection="1">
      <alignment horizontal="center" vertical="top"/>
      <protection hidden="1"/>
    </xf>
    <xf numFmtId="220" fontId="5" fillId="0" borderId="0" xfId="0" applyNumberFormat="1" applyFont="1" applyFill="1" applyAlignment="1" applyProtection="1">
      <alignment vertical="top"/>
      <protection hidden="1"/>
    </xf>
    <xf numFmtId="220" fontId="5" fillId="0" borderId="0" xfId="0" applyNumberFormat="1" applyFont="1" applyFill="1" applyBorder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5" fillId="0" borderId="29" xfId="0" applyFont="1" applyFill="1" applyBorder="1" applyAlignment="1" applyProtection="1">
      <alignment vertical="top"/>
      <protection hidden="1"/>
    </xf>
    <xf numFmtId="0" fontId="5" fillId="0" borderId="29" xfId="0" applyFont="1" applyFill="1" applyBorder="1" applyAlignment="1">
      <alignment vertical="top"/>
    </xf>
    <xf numFmtId="0" fontId="5" fillId="0" borderId="29" xfId="0" applyFont="1" applyFill="1" applyBorder="1" applyAlignment="1" applyProtection="1">
      <alignment horizontal="center" vertical="top"/>
      <protection hidden="1"/>
    </xf>
    <xf numFmtId="220" fontId="5" fillId="0" borderId="29" xfId="0" applyNumberFormat="1" applyFont="1" applyFill="1" applyBorder="1" applyAlignment="1" applyProtection="1">
      <alignment vertical="top"/>
      <protection hidden="1"/>
    </xf>
    <xf numFmtId="0" fontId="17" fillId="0" borderId="0" xfId="0" applyFont="1" applyAlignment="1">
      <alignment/>
    </xf>
    <xf numFmtId="0" fontId="5" fillId="0" borderId="29" xfId="0" applyFont="1" applyFill="1" applyBorder="1" applyAlignment="1">
      <alignment/>
    </xf>
    <xf numFmtId="0" fontId="3" fillId="0" borderId="0" xfId="0" applyFont="1" applyFill="1" applyAlignment="1">
      <alignment/>
    </xf>
    <xf numFmtId="221" fontId="3" fillId="0" borderId="18" xfId="0" applyNumberFormat="1" applyFont="1" applyFill="1" applyBorder="1" applyAlignment="1" applyProtection="1">
      <alignment vertical="top"/>
      <protection hidden="1"/>
    </xf>
    <xf numFmtId="222" fontId="3" fillId="0" borderId="18" xfId="0" applyNumberFormat="1" applyFont="1" applyFill="1" applyBorder="1" applyAlignment="1" applyProtection="1">
      <alignment horizontal="center" vertical="top"/>
      <protection hidden="1"/>
    </xf>
    <xf numFmtId="0" fontId="5" fillId="0" borderId="36" xfId="0" applyFont="1" applyFill="1" applyBorder="1" applyAlignment="1">
      <alignment vertical="top"/>
    </xf>
    <xf numFmtId="0" fontId="3" fillId="0" borderId="49" xfId="0" applyFont="1" applyFill="1" applyBorder="1" applyAlignment="1" applyProtection="1">
      <alignment horizontal="center" vertical="center"/>
      <protection hidden="1"/>
    </xf>
    <xf numFmtId="0" fontId="3" fillId="0" borderId="49" xfId="0" applyFont="1" applyFill="1" applyBorder="1" applyAlignment="1" applyProtection="1">
      <alignment horizontal="center" vertical="top" wrapText="1"/>
      <protection hidden="1"/>
    </xf>
    <xf numFmtId="0" fontId="35" fillId="0" borderId="50" xfId="0" applyFont="1" applyFill="1" applyBorder="1" applyAlignment="1">
      <alignment horizontal="left" vertical="top"/>
    </xf>
    <xf numFmtId="0" fontId="5" fillId="0" borderId="51" xfId="0" applyFont="1" applyFill="1" applyBorder="1" applyAlignment="1">
      <alignment horizontal="center" vertical="top"/>
    </xf>
    <xf numFmtId="0" fontId="5" fillId="0" borderId="52" xfId="0" applyFont="1" applyFill="1" applyBorder="1" applyAlignment="1">
      <alignment vertical="top"/>
    </xf>
    <xf numFmtId="0" fontId="3" fillId="0" borderId="53" xfId="0" applyFont="1" applyFill="1" applyBorder="1" applyAlignment="1">
      <alignment vertical="top"/>
    </xf>
    <xf numFmtId="217" fontId="3" fillId="0" borderId="53" xfId="0" applyNumberFormat="1" applyFont="1" applyFill="1" applyBorder="1" applyAlignment="1">
      <alignment horizontal="center" vertical="top"/>
    </xf>
    <xf numFmtId="180" fontId="3" fillId="0" borderId="53" xfId="0" applyNumberFormat="1" applyFont="1" applyFill="1" applyBorder="1" applyAlignment="1">
      <alignment horizontal="center" vertical="top"/>
    </xf>
    <xf numFmtId="0" fontId="5" fillId="0" borderId="45" xfId="0" applyFont="1" applyFill="1" applyBorder="1" applyAlignment="1">
      <alignment vertical="top"/>
    </xf>
    <xf numFmtId="0" fontId="5" fillId="0" borderId="53" xfId="0" applyFont="1" applyFill="1" applyBorder="1" applyAlignment="1">
      <alignment vertical="top"/>
    </xf>
    <xf numFmtId="0" fontId="5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right" vertical="top"/>
    </xf>
    <xf numFmtId="217" fontId="3" fillId="0" borderId="54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 applyProtection="1">
      <alignment horizontal="left" vertical="top"/>
      <protection hidden="1"/>
    </xf>
    <xf numFmtId="0" fontId="5" fillId="0" borderId="32" xfId="0" applyFont="1" applyFill="1" applyBorder="1" applyAlignment="1">
      <alignment vertical="top"/>
    </xf>
    <xf numFmtId="0" fontId="5" fillId="0" borderId="32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vertical="top"/>
    </xf>
    <xf numFmtId="220" fontId="5" fillId="0" borderId="0" xfId="0" applyNumberFormat="1" applyFont="1" applyFill="1" applyAlignment="1" applyProtection="1">
      <alignment horizontal="center" vertical="top"/>
      <protection hidden="1"/>
    </xf>
    <xf numFmtId="0" fontId="5" fillId="0" borderId="29" xfId="0" applyFont="1" applyFill="1" applyBorder="1" applyAlignment="1" applyProtection="1">
      <alignment horizontal="left" vertical="top"/>
      <protection hidden="1"/>
    </xf>
    <xf numFmtId="217" fontId="5" fillId="0" borderId="0" xfId="0" applyNumberFormat="1" applyFont="1" applyFill="1" applyAlignment="1">
      <alignment/>
    </xf>
    <xf numFmtId="0" fontId="5" fillId="0" borderId="0" xfId="201" applyFont="1">
      <alignment/>
      <protection/>
    </xf>
    <xf numFmtId="0" fontId="36" fillId="0" borderId="0" xfId="201" applyFont="1" applyFill="1" applyAlignment="1" applyProtection="1">
      <alignment vertical="top"/>
      <protection hidden="1"/>
    </xf>
    <xf numFmtId="0" fontId="5" fillId="0" borderId="0" xfId="201" applyFont="1" applyFill="1" applyBorder="1" applyAlignment="1" applyProtection="1">
      <alignment vertical="top"/>
      <protection hidden="1"/>
    </xf>
    <xf numFmtId="0" fontId="36" fillId="0" borderId="0" xfId="0" applyFont="1" applyFill="1" applyAlignment="1" applyProtection="1">
      <alignment vertical="top"/>
      <protection hidden="1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0" xfId="102" applyFont="1" applyFill="1" applyProtection="1">
      <alignment/>
      <protection hidden="1"/>
    </xf>
    <xf numFmtId="0" fontId="5" fillId="0" borderId="0" xfId="102" applyFont="1" applyFill="1">
      <alignment/>
      <protection/>
    </xf>
    <xf numFmtId="0" fontId="37" fillId="0" borderId="0" xfId="102" applyFont="1" applyFill="1" applyAlignment="1" applyProtection="1">
      <alignment horizontal="center" vertical="top"/>
      <protection hidden="1"/>
    </xf>
    <xf numFmtId="0" fontId="4" fillId="0" borderId="29" xfId="102" applyFont="1" applyFill="1" applyBorder="1" applyAlignment="1" applyProtection="1">
      <alignment horizontal="left" vertical="top"/>
      <protection hidden="1"/>
    </xf>
    <xf numFmtId="0" fontId="38" fillId="0" borderId="56" xfId="102" applyFont="1" applyFill="1" applyBorder="1" applyAlignment="1" applyProtection="1">
      <alignment horizontal="right" vertical="top"/>
      <protection hidden="1"/>
    </xf>
    <xf numFmtId="0" fontId="5" fillId="0" borderId="56" xfId="102" applyFont="1" applyFill="1" applyBorder="1" applyAlignment="1" applyProtection="1">
      <alignment vertical="top"/>
      <protection hidden="1"/>
    </xf>
    <xf numFmtId="0" fontId="5" fillId="0" borderId="56" xfId="102" applyFont="1" applyFill="1" applyBorder="1" applyAlignment="1" applyProtection="1">
      <alignment vertical="top" wrapText="1"/>
      <protection locked="0"/>
    </xf>
    <xf numFmtId="0" fontId="38" fillId="0" borderId="45" xfId="102" applyFont="1" applyFill="1" applyBorder="1" applyAlignment="1" applyProtection="1">
      <alignment horizontal="right" vertical="top"/>
      <protection hidden="1"/>
    </xf>
    <xf numFmtId="0" fontId="5" fillId="0" borderId="45" xfId="102" applyFont="1" applyFill="1" applyBorder="1" applyAlignment="1" applyProtection="1">
      <alignment vertical="top"/>
      <protection hidden="1"/>
    </xf>
    <xf numFmtId="0" fontId="5" fillId="0" borderId="45" xfId="102" applyFont="1" applyFill="1" applyBorder="1" applyAlignment="1" applyProtection="1">
      <alignment horizontal="left" vertical="top"/>
      <protection locked="0"/>
    </xf>
    <xf numFmtId="0" fontId="5" fillId="0" borderId="45" xfId="102" applyFont="1" applyFill="1" applyBorder="1" applyAlignment="1" applyProtection="1">
      <alignment vertical="top"/>
      <protection locked="0"/>
    </xf>
    <xf numFmtId="0" fontId="5" fillId="0" borderId="45" xfId="102" applyFont="1" applyFill="1" applyBorder="1" applyAlignment="1" applyProtection="1">
      <alignment horizontal="left" vertical="top"/>
      <protection hidden="1"/>
    </xf>
    <xf numFmtId="0" fontId="5" fillId="0" borderId="48" xfId="102" applyFont="1" applyFill="1" applyBorder="1" applyAlignment="1" applyProtection="1">
      <alignment vertical="top"/>
      <protection hidden="1"/>
    </xf>
    <xf numFmtId="220" fontId="5" fillId="0" borderId="48" xfId="102" applyNumberFormat="1" applyFont="1" applyFill="1" applyBorder="1" applyAlignment="1" applyProtection="1">
      <alignment horizontal="center" vertical="top"/>
      <protection hidden="1"/>
    </xf>
    <xf numFmtId="0" fontId="3" fillId="0" borderId="57" xfId="102" applyFont="1" applyFill="1" applyBorder="1" applyAlignment="1" applyProtection="1">
      <alignment horizontal="center" vertical="center"/>
      <protection hidden="1"/>
    </xf>
    <xf numFmtId="180" fontId="5" fillId="0" borderId="52" xfId="102" applyNumberFormat="1" applyFont="1" applyFill="1" applyBorder="1" applyProtection="1">
      <alignment/>
      <protection hidden="1"/>
    </xf>
    <xf numFmtId="0" fontId="5" fillId="0" borderId="58" xfId="102" applyFont="1" applyFill="1" applyBorder="1" applyAlignment="1" applyProtection="1">
      <alignment horizontal="left" indent="1"/>
      <protection locked="0"/>
    </xf>
    <xf numFmtId="180" fontId="5" fillId="0" borderId="43" xfId="102" applyNumberFormat="1" applyFont="1" applyFill="1" applyBorder="1" applyProtection="1">
      <alignment/>
      <protection hidden="1"/>
    </xf>
    <xf numFmtId="0" fontId="39" fillId="0" borderId="44" xfId="102" applyFont="1" applyFill="1" applyBorder="1" applyAlignment="1" applyProtection="1">
      <alignment horizontal="center" vertical="top"/>
      <protection hidden="1"/>
    </xf>
    <xf numFmtId="0" fontId="5" fillId="0" borderId="45" xfId="102" applyFont="1" applyFill="1" applyBorder="1" applyAlignment="1" applyProtection="1">
      <alignment horizontal="center" vertical="top"/>
      <protection hidden="1"/>
    </xf>
    <xf numFmtId="0" fontId="5" fillId="0" borderId="43" xfId="102" applyFont="1" applyFill="1" applyBorder="1" applyProtection="1">
      <alignment/>
      <protection hidden="1"/>
    </xf>
    <xf numFmtId="0" fontId="7" fillId="0" borderId="43" xfId="102" applyFont="1" applyFill="1" applyBorder="1" applyAlignment="1" applyProtection="1">
      <alignment horizontal="left" vertical="center" indent="2"/>
      <protection hidden="1"/>
    </xf>
    <xf numFmtId="0" fontId="7" fillId="0" borderId="44" xfId="102" applyFont="1" applyFill="1" applyBorder="1" applyAlignment="1" applyProtection="1">
      <alignment horizontal="left" vertical="center" indent="2"/>
      <protection hidden="1"/>
    </xf>
    <xf numFmtId="0" fontId="5" fillId="0" borderId="46" xfId="102" applyFont="1" applyFill="1" applyBorder="1" applyProtection="1">
      <alignment/>
      <protection hidden="1"/>
    </xf>
    <xf numFmtId="0" fontId="7" fillId="0" borderId="46" xfId="102" applyFont="1" applyFill="1" applyBorder="1" applyAlignment="1" applyProtection="1">
      <alignment horizontal="left" vertical="center" indent="2"/>
      <protection hidden="1"/>
    </xf>
    <xf numFmtId="0" fontId="7" fillId="0" borderId="31" xfId="102" applyFont="1" applyFill="1" applyBorder="1" applyAlignment="1" applyProtection="1">
      <alignment horizontal="left" vertical="center" indent="2"/>
      <protection hidden="1"/>
    </xf>
    <xf numFmtId="0" fontId="3" fillId="0" borderId="59" xfId="102" applyFont="1" applyFill="1" applyBorder="1" applyAlignment="1" applyProtection="1">
      <alignment horizontal="center"/>
      <protection hidden="1"/>
    </xf>
    <xf numFmtId="0" fontId="5" fillId="0" borderId="60" xfId="102" applyFont="1" applyFill="1" applyBorder="1" applyAlignment="1" applyProtection="1">
      <alignment horizontal="left" vertical="top" indent="2"/>
      <protection hidden="1"/>
    </xf>
    <xf numFmtId="0" fontId="5" fillId="0" borderId="56" xfId="102" applyFont="1" applyFill="1" applyBorder="1" applyAlignment="1" applyProtection="1">
      <alignment horizontal="left" vertical="top" indent="2"/>
      <protection hidden="1"/>
    </xf>
    <xf numFmtId="0" fontId="5" fillId="0" borderId="47" xfId="102" applyFont="1" applyFill="1" applyBorder="1" applyAlignment="1" applyProtection="1">
      <alignment horizontal="left" indent="2"/>
      <protection hidden="1"/>
    </xf>
    <xf numFmtId="0" fontId="5" fillId="0" borderId="48" xfId="102" applyFont="1" applyFill="1" applyBorder="1" applyAlignment="1" applyProtection="1">
      <alignment horizontal="left" indent="2"/>
      <protection hidden="1"/>
    </xf>
    <xf numFmtId="0" fontId="3" fillId="0" borderId="48" xfId="102" applyFont="1" applyFill="1" applyBorder="1" applyAlignment="1" applyProtection="1">
      <alignment horizontal="center"/>
      <protection hidden="1"/>
    </xf>
    <xf numFmtId="0" fontId="5" fillId="0" borderId="12" xfId="102" applyFont="1" applyFill="1" applyBorder="1" applyAlignment="1" applyProtection="1">
      <alignment horizontal="left" vertical="top" indent="2"/>
      <protection hidden="1"/>
    </xf>
    <xf numFmtId="208" fontId="5" fillId="0" borderId="12" xfId="19" applyNumberFormat="1" applyFont="1" applyFill="1" applyBorder="1" applyAlignment="1" applyProtection="1">
      <alignment horizontal="center" vertical="top"/>
      <protection locked="0"/>
    </xf>
    <xf numFmtId="0" fontId="38" fillId="0" borderId="48" xfId="102" applyFont="1" applyFill="1" applyBorder="1" applyAlignment="1" applyProtection="1">
      <alignment horizontal="right" vertical="top"/>
      <protection hidden="1"/>
    </xf>
    <xf numFmtId="0" fontId="5" fillId="0" borderId="48" xfId="102" applyFont="1" applyFill="1" applyBorder="1" applyAlignment="1" applyProtection="1">
      <alignment horizontal="left" vertical="top" indent="2"/>
      <protection hidden="1"/>
    </xf>
    <xf numFmtId="208" fontId="5" fillId="0" borderId="48" xfId="19" applyNumberFormat="1" applyFont="1" applyFill="1" applyBorder="1" applyAlignment="1" applyProtection="1">
      <alignment horizontal="center" vertical="top"/>
      <protection hidden="1"/>
    </xf>
    <xf numFmtId="0" fontId="38" fillId="0" borderId="0" xfId="102" applyFont="1" applyFill="1" applyBorder="1" applyAlignment="1" applyProtection="1">
      <alignment horizontal="right" vertical="top"/>
      <protection hidden="1"/>
    </xf>
    <xf numFmtId="0" fontId="5" fillId="0" borderId="0" xfId="102" applyFont="1" applyFill="1" applyBorder="1" applyAlignment="1" applyProtection="1">
      <alignment horizontal="left" vertical="top" indent="2"/>
      <protection hidden="1"/>
    </xf>
    <xf numFmtId="208" fontId="5" fillId="0" borderId="0" xfId="19" applyNumberFormat="1" applyFont="1" applyFill="1" applyBorder="1" applyAlignment="1" applyProtection="1">
      <alignment horizontal="center" vertical="top"/>
      <protection hidden="1"/>
    </xf>
    <xf numFmtId="0" fontId="5" fillId="0" borderId="0" xfId="102" applyFont="1" applyFill="1" applyBorder="1" applyAlignment="1" applyProtection="1">
      <alignment horizontal="center" vertical="top"/>
      <protection hidden="1"/>
    </xf>
    <xf numFmtId="0" fontId="5" fillId="0" borderId="0" xfId="102" applyFont="1" applyFill="1" applyBorder="1" applyAlignment="1" applyProtection="1">
      <alignment vertical="top"/>
      <protection hidden="1"/>
    </xf>
    <xf numFmtId="0" fontId="5" fillId="0" borderId="0" xfId="102" applyFont="1" applyFill="1" applyAlignment="1" applyProtection="1">
      <alignment vertical="top"/>
      <protection hidden="1"/>
    </xf>
    <xf numFmtId="0" fontId="5" fillId="0" borderId="29" xfId="102" applyFont="1" applyFill="1" applyBorder="1">
      <alignment/>
      <protection/>
    </xf>
    <xf numFmtId="0" fontId="5" fillId="0" borderId="45" xfId="102" applyFont="1" applyFill="1" applyBorder="1" applyAlignment="1" applyProtection="1">
      <alignment horizontal="left" vertical="top" indent="2"/>
      <protection hidden="1"/>
    </xf>
    <xf numFmtId="0" fontId="5" fillId="0" borderId="45" xfId="102" applyFont="1" applyFill="1" applyBorder="1" applyAlignment="1" applyProtection="1">
      <alignment horizontal="center"/>
      <protection locked="0"/>
    </xf>
    <xf numFmtId="0" fontId="5" fillId="0" borderId="45" xfId="102" applyFont="1" applyFill="1" applyBorder="1" applyAlignment="1" applyProtection="1">
      <alignment horizontal="right" vertical="top"/>
      <protection hidden="1"/>
    </xf>
    <xf numFmtId="0" fontId="3" fillId="0" borderId="57" xfId="102" applyFont="1" applyFill="1" applyBorder="1" applyAlignment="1" applyProtection="1">
      <alignment horizontal="center" vertical="center" wrapText="1"/>
      <protection hidden="1"/>
    </xf>
    <xf numFmtId="0" fontId="3" fillId="0" borderId="38" xfId="102" applyFont="1" applyFill="1" applyBorder="1" applyAlignment="1" applyProtection="1">
      <alignment horizontal="center" vertical="center"/>
      <protection hidden="1"/>
    </xf>
    <xf numFmtId="0" fontId="3" fillId="0" borderId="39" xfId="102" applyFont="1" applyFill="1" applyBorder="1" applyAlignment="1" applyProtection="1">
      <alignment vertical="center"/>
      <protection hidden="1"/>
    </xf>
    <xf numFmtId="180" fontId="5" fillId="0" borderId="52" xfId="102" applyNumberFormat="1" applyFont="1" applyFill="1" applyBorder="1" applyAlignment="1" applyProtection="1">
      <alignment horizontal="center"/>
      <protection locked="0"/>
    </xf>
    <xf numFmtId="180" fontId="5" fillId="0" borderId="52" xfId="102" applyNumberFormat="1" applyFont="1" applyFill="1" applyBorder="1" applyAlignment="1" applyProtection="1">
      <alignment horizontal="center"/>
      <protection hidden="1"/>
    </xf>
    <xf numFmtId="0" fontId="5" fillId="0" borderId="53" xfId="102" applyFont="1" applyFill="1" applyBorder="1" applyAlignment="1" applyProtection="1">
      <alignment horizontal="center" vertical="top"/>
      <protection hidden="1"/>
    </xf>
    <xf numFmtId="180" fontId="5" fillId="0" borderId="43" xfId="102" applyNumberFormat="1" applyFont="1" applyFill="1" applyBorder="1" applyAlignment="1" applyProtection="1">
      <alignment horizontal="center"/>
      <protection hidden="1"/>
    </xf>
    <xf numFmtId="223" fontId="5" fillId="0" borderId="43" xfId="102" applyNumberFormat="1" applyFont="1" applyFill="1" applyBorder="1" applyAlignment="1" applyProtection="1">
      <alignment horizontal="center"/>
      <protection hidden="1"/>
    </xf>
    <xf numFmtId="224" fontId="5" fillId="0" borderId="53" xfId="102" applyNumberFormat="1" applyFont="1" applyFill="1" applyBorder="1" applyAlignment="1" applyProtection="1">
      <alignment horizontal="center" vertical="top"/>
      <protection locked="0"/>
    </xf>
    <xf numFmtId="224" fontId="5" fillId="0" borderId="43" xfId="102" applyNumberFormat="1" applyFont="1" applyFill="1" applyBorder="1" applyAlignment="1" applyProtection="1">
      <alignment horizontal="center" vertical="top"/>
      <protection locked="0"/>
    </xf>
    <xf numFmtId="224" fontId="5" fillId="0" borderId="32" xfId="102" applyNumberFormat="1" applyFont="1" applyFill="1" applyBorder="1" applyAlignment="1" applyProtection="1">
      <alignment horizontal="center" vertical="top"/>
      <protection locked="0"/>
    </xf>
    <xf numFmtId="224" fontId="5" fillId="0" borderId="46" xfId="102" applyNumberFormat="1" applyFont="1" applyFill="1" applyBorder="1" applyAlignment="1" applyProtection="1">
      <alignment horizontal="center" vertical="top"/>
      <protection locked="0"/>
    </xf>
    <xf numFmtId="180" fontId="5" fillId="0" borderId="46" xfId="102" applyNumberFormat="1" applyFont="1" applyFill="1" applyBorder="1" applyAlignment="1" applyProtection="1">
      <alignment horizontal="center"/>
      <protection hidden="1"/>
    </xf>
    <xf numFmtId="223" fontId="5" fillId="0" borderId="46" xfId="102" applyNumberFormat="1" applyFont="1" applyFill="1" applyBorder="1" applyAlignment="1" applyProtection="1">
      <alignment horizontal="center"/>
      <protection hidden="1"/>
    </xf>
    <xf numFmtId="0" fontId="5" fillId="0" borderId="12" xfId="102" applyFont="1" applyFill="1" applyBorder="1" applyAlignment="1" applyProtection="1">
      <alignment vertical="top"/>
      <protection hidden="1"/>
    </xf>
    <xf numFmtId="0" fontId="5" fillId="0" borderId="12" xfId="102" applyFont="1" applyFill="1" applyBorder="1" applyAlignment="1" applyProtection="1">
      <alignment horizontal="center"/>
      <protection hidden="1"/>
    </xf>
    <xf numFmtId="0" fontId="5" fillId="0" borderId="48" xfId="102" applyFont="1" applyFill="1" applyBorder="1" applyAlignment="1" applyProtection="1">
      <alignment horizontal="center"/>
      <protection hidden="1"/>
    </xf>
    <xf numFmtId="0" fontId="5" fillId="0" borderId="0" xfId="102" applyFont="1" applyFill="1" applyBorder="1" applyAlignment="1" applyProtection="1">
      <alignment horizontal="center"/>
      <protection hidden="1"/>
    </xf>
    <xf numFmtId="0" fontId="36" fillId="0" borderId="0" xfId="102" applyFont="1" applyFill="1" applyAlignment="1" applyProtection="1">
      <alignment vertical="top"/>
      <protection hidden="1"/>
    </xf>
    <xf numFmtId="0" fontId="10" fillId="0" borderId="0" xfId="102" applyFont="1" applyFill="1">
      <alignment/>
      <protection/>
    </xf>
    <xf numFmtId="0" fontId="9" fillId="0" borderId="0" xfId="102" applyFont="1" applyFill="1">
      <alignment/>
      <protection/>
    </xf>
    <xf numFmtId="0" fontId="3" fillId="0" borderId="49" xfId="102" applyFont="1" applyFill="1" applyBorder="1" applyAlignment="1" applyProtection="1">
      <alignment vertical="center"/>
      <protection hidden="1"/>
    </xf>
    <xf numFmtId="0" fontId="3" fillId="0" borderId="57" xfId="102" applyFont="1" applyFill="1" applyBorder="1" applyAlignment="1" applyProtection="1">
      <alignment horizontal="center" wrapText="1"/>
      <protection hidden="1"/>
    </xf>
    <xf numFmtId="0" fontId="3" fillId="0" borderId="57" xfId="102" applyFont="1" applyFill="1" applyBorder="1" applyAlignment="1" applyProtection="1">
      <alignment horizontal="center"/>
      <protection hidden="1"/>
    </xf>
    <xf numFmtId="222" fontId="5" fillId="0" borderId="41" xfId="102" applyNumberFormat="1" applyFont="1" applyFill="1" applyBorder="1" applyAlignment="1" applyProtection="1">
      <alignment/>
      <protection hidden="1"/>
    </xf>
    <xf numFmtId="222" fontId="5" fillId="0" borderId="42" xfId="102" applyNumberFormat="1" applyFont="1" applyFill="1" applyBorder="1" applyAlignment="1" applyProtection="1">
      <alignment/>
      <protection hidden="1"/>
    </xf>
    <xf numFmtId="222" fontId="5" fillId="0" borderId="50" xfId="102" applyNumberFormat="1" applyFont="1" applyFill="1" applyBorder="1" applyAlignment="1" applyProtection="1">
      <alignment/>
      <protection hidden="1"/>
    </xf>
    <xf numFmtId="0" fontId="5" fillId="0" borderId="52" xfId="102" applyFont="1" applyFill="1" applyBorder="1" applyAlignment="1" applyProtection="1">
      <alignment/>
      <protection hidden="1"/>
    </xf>
    <xf numFmtId="222" fontId="5" fillId="0" borderId="44" xfId="102" applyNumberFormat="1" applyFont="1" applyFill="1" applyBorder="1" applyAlignment="1" applyProtection="1">
      <alignment/>
      <protection hidden="1"/>
    </xf>
    <xf numFmtId="222" fontId="5" fillId="0" borderId="45" xfId="102" applyNumberFormat="1" applyFont="1" applyFill="1" applyBorder="1" applyAlignment="1" applyProtection="1">
      <alignment/>
      <protection hidden="1"/>
    </xf>
    <xf numFmtId="222" fontId="5" fillId="0" borderId="53" xfId="102" applyNumberFormat="1" applyFont="1" applyFill="1" applyBorder="1" applyAlignment="1" applyProtection="1">
      <alignment/>
      <protection hidden="1"/>
    </xf>
    <xf numFmtId="0" fontId="5" fillId="0" borderId="43" xfId="102" applyFont="1" applyFill="1" applyBorder="1" applyAlignment="1" applyProtection="1">
      <alignment/>
      <protection hidden="1"/>
    </xf>
    <xf numFmtId="222" fontId="5" fillId="0" borderId="47" xfId="102" applyNumberFormat="1" applyFont="1" applyFill="1" applyBorder="1" applyAlignment="1" applyProtection="1">
      <alignment/>
      <protection hidden="1"/>
    </xf>
    <xf numFmtId="222" fontId="5" fillId="0" borderId="48" xfId="102" applyNumberFormat="1" applyFont="1" applyFill="1" applyBorder="1" applyAlignment="1" applyProtection="1">
      <alignment/>
      <protection hidden="1"/>
    </xf>
    <xf numFmtId="222" fontId="5" fillId="0" borderId="61" xfId="102" applyNumberFormat="1" applyFont="1" applyFill="1" applyBorder="1" applyAlignment="1" applyProtection="1">
      <alignment/>
      <protection hidden="1"/>
    </xf>
    <xf numFmtId="0" fontId="5" fillId="0" borderId="46" xfId="102" applyFont="1" applyFill="1" applyBorder="1" applyAlignment="1" applyProtection="1">
      <alignment/>
      <protection hidden="1"/>
    </xf>
    <xf numFmtId="0" fontId="5" fillId="0" borderId="62" xfId="102" applyFont="1" applyFill="1" applyBorder="1" applyAlignment="1" applyProtection="1">
      <alignment horizontal="left" vertical="top" indent="2"/>
      <protection hidden="1"/>
    </xf>
    <xf numFmtId="180" fontId="5" fillId="0" borderId="31" xfId="102" applyNumberFormat="1" applyFont="1" applyFill="1" applyBorder="1" applyAlignment="1" applyProtection="1">
      <alignment horizontal="center"/>
      <protection hidden="1"/>
    </xf>
    <xf numFmtId="180" fontId="5" fillId="0" borderId="29" xfId="102" applyNumberFormat="1" applyFont="1" applyFill="1" applyBorder="1" applyAlignment="1" applyProtection="1">
      <alignment horizontal="center"/>
      <protection hidden="1"/>
    </xf>
    <xf numFmtId="180" fontId="5" fillId="0" borderId="32" xfId="102" applyNumberFormat="1" applyFont="1" applyFill="1" applyBorder="1" applyAlignment="1" applyProtection="1">
      <alignment horizontal="center"/>
      <protection hidden="1"/>
    </xf>
    <xf numFmtId="0" fontId="5" fillId="0" borderId="56" xfId="102" applyFont="1" applyFill="1" applyBorder="1" applyAlignment="1" applyProtection="1">
      <alignment/>
      <protection hidden="1"/>
    </xf>
    <xf numFmtId="0" fontId="5" fillId="0" borderId="62" xfId="102" applyFont="1" applyFill="1" applyBorder="1" applyAlignment="1" applyProtection="1">
      <alignment/>
      <protection hidden="1"/>
    </xf>
    <xf numFmtId="0" fontId="3" fillId="0" borderId="61" xfId="102" applyFont="1" applyFill="1" applyBorder="1" applyAlignment="1" applyProtection="1">
      <alignment horizontal="center"/>
      <protection hidden="1"/>
    </xf>
    <xf numFmtId="180" fontId="3" fillId="0" borderId="63" xfId="102" applyNumberFormat="1" applyFont="1" applyFill="1" applyBorder="1" applyAlignment="1" applyProtection="1">
      <alignment horizontal="center"/>
      <protection hidden="1"/>
    </xf>
    <xf numFmtId="180" fontId="3" fillId="0" borderId="64" xfId="102" applyNumberFormat="1" applyFont="1" applyFill="1" applyBorder="1" applyAlignment="1" applyProtection="1">
      <alignment horizontal="center"/>
      <protection hidden="1"/>
    </xf>
    <xf numFmtId="180" fontId="3" fillId="0" borderId="65" xfId="102" applyNumberFormat="1" applyFont="1" applyFill="1" applyBorder="1" applyAlignment="1" applyProtection="1">
      <alignment horizontal="center"/>
      <protection hidden="1"/>
    </xf>
    <xf numFmtId="0" fontId="5" fillId="0" borderId="47" xfId="102" applyFont="1" applyFill="1" applyBorder="1" applyAlignment="1" applyProtection="1">
      <alignment horizontal="left" vertical="top" indent="1"/>
      <protection hidden="1"/>
    </xf>
    <xf numFmtId="0" fontId="5" fillId="0" borderId="61" xfId="102" applyFont="1" applyFill="1" applyBorder="1" applyAlignment="1" applyProtection="1">
      <alignment horizontal="left" vertical="top" indent="1"/>
      <protection hidden="1"/>
    </xf>
    <xf numFmtId="0" fontId="5" fillId="0" borderId="31" xfId="102" applyFont="1" applyFill="1" applyBorder="1">
      <alignment/>
      <protection/>
    </xf>
    <xf numFmtId="0" fontId="5" fillId="0" borderId="33" xfId="102" applyFont="1" applyFill="1" applyBorder="1">
      <alignment/>
      <protection/>
    </xf>
    <xf numFmtId="0" fontId="5" fillId="0" borderId="0" xfId="102" applyFont="1" applyFill="1" applyBorder="1">
      <alignment/>
      <protection/>
    </xf>
    <xf numFmtId="0" fontId="5" fillId="0" borderId="32" xfId="102" applyFont="1" applyFill="1" applyBorder="1">
      <alignment/>
      <protection/>
    </xf>
    <xf numFmtId="0" fontId="5" fillId="0" borderId="11" xfId="102" applyFont="1" applyFill="1" applyBorder="1">
      <alignment/>
      <protection/>
    </xf>
    <xf numFmtId="0" fontId="5" fillId="0" borderId="34" xfId="102" applyFont="1" applyFill="1" applyBorder="1">
      <alignment/>
      <protection/>
    </xf>
    <xf numFmtId="0" fontId="5" fillId="0" borderId="35" xfId="102" applyFont="1" applyFill="1" applyBorder="1">
      <alignment/>
      <protection/>
    </xf>
    <xf numFmtId="0" fontId="5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 horizontal="center" vertical="top"/>
      <protection hidden="1"/>
    </xf>
    <xf numFmtId="0" fontId="4" fillId="0" borderId="29" xfId="0" applyFont="1" applyFill="1" applyBorder="1" applyAlignment="1" applyProtection="1">
      <alignment horizontal="left" vertical="top"/>
      <protection hidden="1"/>
    </xf>
    <xf numFmtId="0" fontId="38" fillId="0" borderId="56" xfId="0" applyFont="1" applyFill="1" applyBorder="1" applyAlignment="1" applyProtection="1">
      <alignment horizontal="right" vertical="top"/>
      <protection hidden="1"/>
    </xf>
    <xf numFmtId="0" fontId="5" fillId="0" borderId="56" xfId="0" applyFont="1" applyFill="1" applyBorder="1" applyAlignment="1" applyProtection="1">
      <alignment vertical="top"/>
      <protection hidden="1"/>
    </xf>
    <xf numFmtId="0" fontId="6" fillId="0" borderId="56" xfId="0" applyFont="1" applyFill="1" applyBorder="1" applyAlignment="1" applyProtection="1">
      <alignment vertical="top" wrapText="1"/>
      <protection locked="0"/>
    </xf>
    <xf numFmtId="0" fontId="38" fillId="0" borderId="45" xfId="0" applyFont="1" applyFill="1" applyBorder="1" applyAlignment="1" applyProtection="1">
      <alignment horizontal="right" vertical="top"/>
      <protection hidden="1"/>
    </xf>
    <xf numFmtId="0" fontId="5" fillId="0" borderId="45" xfId="0" applyFont="1" applyFill="1" applyBorder="1" applyAlignment="1" applyProtection="1">
      <alignment vertical="top"/>
      <protection hidden="1"/>
    </xf>
    <xf numFmtId="0" fontId="5" fillId="0" borderId="45" xfId="0" applyFont="1" applyFill="1" applyBorder="1" applyAlignment="1" applyProtection="1">
      <alignment horizontal="left" vertical="top"/>
      <protection locked="0"/>
    </xf>
    <xf numFmtId="0" fontId="5" fillId="0" borderId="45" xfId="0" applyFont="1" applyFill="1" applyBorder="1" applyAlignment="1" applyProtection="1">
      <alignment vertical="top"/>
      <protection locked="0"/>
    </xf>
    <xf numFmtId="0" fontId="5" fillId="0" borderId="45" xfId="0" applyFont="1" applyFill="1" applyBorder="1" applyAlignment="1" applyProtection="1">
      <alignment horizontal="left" vertical="top"/>
      <protection hidden="1"/>
    </xf>
    <xf numFmtId="0" fontId="5" fillId="0" borderId="48" xfId="0" applyFont="1" applyFill="1" applyBorder="1" applyAlignment="1" applyProtection="1">
      <alignment vertical="top"/>
      <protection hidden="1"/>
    </xf>
    <xf numFmtId="220" fontId="5" fillId="0" borderId="48" xfId="0" applyNumberFormat="1" applyFont="1" applyFill="1" applyBorder="1" applyAlignment="1" applyProtection="1">
      <alignment horizontal="center" vertical="top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180" fontId="5" fillId="0" borderId="40" xfId="0" applyNumberFormat="1" applyFont="1" applyFill="1" applyBorder="1" applyAlignment="1" applyProtection="1">
      <alignment/>
      <protection hidden="1"/>
    </xf>
    <xf numFmtId="0" fontId="5" fillId="0" borderId="66" xfId="0" applyFont="1" applyFill="1" applyBorder="1" applyAlignment="1" applyProtection="1">
      <alignment horizontal="left" indent="1"/>
      <protection locked="0"/>
    </xf>
    <xf numFmtId="0" fontId="5" fillId="0" borderId="12" xfId="0" applyFont="1" applyFill="1" applyBorder="1" applyAlignment="1" applyProtection="1">
      <alignment horizontal="left" indent="1"/>
      <protection locked="0"/>
    </xf>
    <xf numFmtId="180" fontId="5" fillId="0" borderId="43" xfId="0" applyNumberFormat="1" applyFont="1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left" indent="1"/>
      <protection locked="0"/>
    </xf>
    <xf numFmtId="0" fontId="5" fillId="0" borderId="45" xfId="0" applyFont="1" applyFill="1" applyBorder="1" applyAlignment="1" applyProtection="1">
      <alignment horizontal="left" indent="1"/>
      <protection locked="0"/>
    </xf>
    <xf numFmtId="0" fontId="39" fillId="0" borderId="33" xfId="0" applyFont="1" applyFill="1" applyBorder="1" applyAlignment="1" applyProtection="1">
      <alignment horizontal="center" vertical="top"/>
      <protection hidden="1"/>
    </xf>
    <xf numFmtId="0" fontId="5" fillId="0" borderId="43" xfId="0" applyFont="1" applyFill="1" applyBorder="1" applyAlignment="1" applyProtection="1">
      <alignment horizontal="left" vertical="center" indent="2"/>
      <protection hidden="1"/>
    </xf>
    <xf numFmtId="0" fontId="5" fillId="0" borderId="44" xfId="0" applyFont="1" applyFill="1" applyBorder="1" applyAlignment="1" applyProtection="1">
      <alignment horizontal="left" vertical="center" indent="2"/>
      <protection hidden="1"/>
    </xf>
    <xf numFmtId="0" fontId="5" fillId="0" borderId="43" xfId="0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left" vertical="center" indent="2"/>
      <protection hidden="1"/>
    </xf>
    <xf numFmtId="0" fontId="5" fillId="0" borderId="31" xfId="0" applyFont="1" applyFill="1" applyBorder="1" applyAlignment="1" applyProtection="1">
      <alignment horizontal="left" vertical="center" indent="2"/>
      <protection hidden="1"/>
    </xf>
    <xf numFmtId="0" fontId="3" fillId="0" borderId="59" xfId="0" applyFont="1" applyFill="1" applyBorder="1" applyAlignment="1" applyProtection="1">
      <alignment horizontal="center"/>
      <protection hidden="1"/>
    </xf>
    <xf numFmtId="0" fontId="5" fillId="0" borderId="60" xfId="0" applyFont="1" applyFill="1" applyBorder="1" applyAlignment="1" applyProtection="1">
      <alignment horizontal="left" vertical="top" indent="2"/>
      <protection hidden="1"/>
    </xf>
    <xf numFmtId="0" fontId="5" fillId="0" borderId="56" xfId="0" applyFont="1" applyFill="1" applyBorder="1" applyAlignment="1" applyProtection="1">
      <alignment horizontal="left" vertical="top" indent="2"/>
      <protection hidden="1"/>
    </xf>
    <xf numFmtId="0" fontId="5" fillId="0" borderId="47" xfId="0" applyFont="1" applyFill="1" applyBorder="1" applyAlignment="1" applyProtection="1">
      <alignment horizontal="left" indent="2"/>
      <protection hidden="1"/>
    </xf>
    <xf numFmtId="0" fontId="5" fillId="0" borderId="48" xfId="0" applyFont="1" applyFill="1" applyBorder="1" applyAlignment="1" applyProtection="1">
      <alignment horizontal="left" indent="2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38" fillId="0" borderId="0" xfId="0" applyFont="1" applyFill="1" applyBorder="1" applyAlignment="1" applyProtection="1">
      <alignment horizontal="right" vertical="top"/>
      <protection hidden="1"/>
    </xf>
    <xf numFmtId="0" fontId="5" fillId="0" borderId="0" xfId="0" applyFont="1" applyFill="1" applyBorder="1" applyAlignment="1" applyProtection="1">
      <alignment horizontal="left" vertical="top" indent="2"/>
      <protection hidden="1"/>
    </xf>
    <xf numFmtId="0" fontId="36" fillId="0" borderId="0" xfId="0" applyFont="1" applyFill="1" applyAlignment="1" applyProtection="1">
      <alignment horizontal="center" vertical="top"/>
      <protection hidden="1"/>
    </xf>
    <xf numFmtId="0" fontId="5" fillId="0" borderId="45" xfId="0" applyFont="1" applyFill="1" applyBorder="1" applyAlignment="1" applyProtection="1">
      <alignment horizontal="left" vertical="top" indent="2"/>
      <protection hidden="1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right" vertical="top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51" xfId="0" applyFont="1" applyFill="1" applyBorder="1" applyAlignment="1" applyProtection="1">
      <alignment horizontal="left" indent="1"/>
      <protection locked="0"/>
    </xf>
    <xf numFmtId="180" fontId="5" fillId="0" borderId="66" xfId="0" applyNumberFormat="1" applyFont="1" applyFill="1" applyBorder="1" applyAlignment="1" applyProtection="1">
      <alignment horizontal="center"/>
      <protection locked="0"/>
    </xf>
    <xf numFmtId="180" fontId="5" fillId="0" borderId="12" xfId="0" applyNumberFormat="1" applyFont="1" applyFill="1" applyBorder="1" applyAlignment="1" applyProtection="1">
      <alignment horizontal="center"/>
      <protection locked="0"/>
    </xf>
    <xf numFmtId="180" fontId="5" fillId="0" borderId="51" xfId="0" applyNumberFormat="1" applyFont="1" applyFill="1" applyBorder="1" applyAlignment="1" applyProtection="1">
      <alignment horizontal="center"/>
      <protection locked="0"/>
    </xf>
    <xf numFmtId="223" fontId="5" fillId="0" borderId="66" xfId="0" applyNumberFormat="1" applyFont="1" applyFill="1" applyBorder="1" applyAlignment="1" applyProtection="1">
      <alignment horizontal="center"/>
      <protection hidden="1"/>
    </xf>
    <xf numFmtId="223" fontId="5" fillId="0" borderId="12" xfId="0" applyNumberFormat="1" applyFont="1" applyFill="1" applyBorder="1" applyAlignment="1" applyProtection="1">
      <alignment horizontal="center"/>
      <protection hidden="1"/>
    </xf>
    <xf numFmtId="0" fontId="5" fillId="0" borderId="53" xfId="0" applyFont="1" applyFill="1" applyBorder="1" applyAlignment="1" applyProtection="1">
      <alignment horizontal="left" indent="1"/>
      <protection locked="0"/>
    </xf>
    <xf numFmtId="180" fontId="5" fillId="0" borderId="43" xfId="0" applyNumberFormat="1" applyFont="1" applyFill="1" applyBorder="1" applyAlignment="1" applyProtection="1">
      <alignment horizontal="center"/>
      <protection locked="0"/>
    </xf>
    <xf numFmtId="223" fontId="5" fillId="0" borderId="43" xfId="0" applyNumberFormat="1" applyFon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180" fontId="5" fillId="0" borderId="40" xfId="0" applyNumberFormat="1" applyFont="1" applyFill="1" applyBorder="1" applyAlignment="1" applyProtection="1">
      <alignment horizontal="center"/>
      <protection hidden="1"/>
    </xf>
    <xf numFmtId="223" fontId="5" fillId="0" borderId="40" xfId="0" applyNumberFormat="1" applyFont="1" applyFill="1" applyBorder="1" applyAlignment="1" applyProtection="1">
      <alignment horizontal="center"/>
      <protection hidden="1"/>
    </xf>
    <xf numFmtId="224" fontId="5" fillId="0" borderId="53" xfId="0" applyNumberFormat="1" applyFont="1" applyFill="1" applyBorder="1" applyAlignment="1" applyProtection="1">
      <alignment horizontal="center" vertical="top"/>
      <protection locked="0"/>
    </xf>
    <xf numFmtId="224" fontId="5" fillId="0" borderId="43" xfId="0" applyNumberFormat="1" applyFont="1" applyFill="1" applyBorder="1" applyAlignment="1" applyProtection="1">
      <alignment horizontal="center" vertical="top"/>
      <protection locked="0"/>
    </xf>
    <xf numFmtId="180" fontId="5" fillId="0" borderId="43" xfId="0" applyNumberFormat="1" applyFont="1" applyFill="1" applyBorder="1" applyAlignment="1" applyProtection="1">
      <alignment horizontal="center"/>
      <protection hidden="1"/>
    </xf>
    <xf numFmtId="225" fontId="5" fillId="0" borderId="43" xfId="0" applyNumberFormat="1" applyFont="1" applyFill="1" applyBorder="1" applyAlignment="1" applyProtection="1">
      <alignment horizontal="center"/>
      <protection hidden="1"/>
    </xf>
    <xf numFmtId="224" fontId="5" fillId="0" borderId="32" xfId="0" applyNumberFormat="1" applyFont="1" applyFill="1" applyBorder="1" applyAlignment="1" applyProtection="1">
      <alignment horizontal="center" vertical="top"/>
      <protection locked="0"/>
    </xf>
    <xf numFmtId="224" fontId="5" fillId="0" borderId="46" xfId="0" applyNumberFormat="1" applyFont="1" applyFill="1" applyBorder="1" applyAlignment="1" applyProtection="1">
      <alignment horizontal="center" vertical="top"/>
      <protection locked="0"/>
    </xf>
    <xf numFmtId="180" fontId="5" fillId="0" borderId="46" xfId="0" applyNumberFormat="1" applyFont="1" applyFill="1" applyBorder="1" applyAlignment="1" applyProtection="1">
      <alignment horizontal="center"/>
      <protection hidden="1"/>
    </xf>
    <xf numFmtId="223" fontId="5" fillId="0" borderId="46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23" fontId="5" fillId="0" borderId="51" xfId="0" applyNumberFormat="1" applyFont="1" applyFill="1" applyBorder="1" applyAlignment="1" applyProtection="1">
      <alignment horizontal="center"/>
      <protection hidden="1"/>
    </xf>
    <xf numFmtId="222" fontId="5" fillId="0" borderId="66" xfId="0" applyNumberFormat="1" applyFont="1" applyFill="1" applyBorder="1" applyAlignment="1" applyProtection="1">
      <alignment/>
      <protection hidden="1"/>
    </xf>
    <xf numFmtId="222" fontId="5" fillId="0" borderId="12" xfId="0" applyNumberFormat="1" applyFont="1" applyFill="1" applyBorder="1" applyAlignment="1" applyProtection="1">
      <alignment/>
      <protection hidden="1"/>
    </xf>
    <xf numFmtId="222" fontId="5" fillId="0" borderId="51" xfId="0" applyNumberFormat="1" applyFont="1" applyFill="1" applyBorder="1" applyAlignment="1" applyProtection="1">
      <alignment/>
      <protection hidden="1"/>
    </xf>
    <xf numFmtId="0" fontId="5" fillId="0" borderId="66" xfId="0" applyFont="1" applyFill="1" applyBorder="1" applyAlignment="1" applyProtection="1">
      <alignment/>
      <protection hidden="1"/>
    </xf>
    <xf numFmtId="0" fontId="5" fillId="0" borderId="51" xfId="0" applyFont="1" applyFill="1" applyBorder="1" applyAlignment="1" applyProtection="1">
      <alignment/>
      <protection hidden="1"/>
    </xf>
    <xf numFmtId="222" fontId="5" fillId="0" borderId="44" xfId="0" applyNumberFormat="1" applyFont="1" applyFill="1" applyBorder="1" applyAlignment="1" applyProtection="1">
      <alignment/>
      <protection hidden="1"/>
    </xf>
    <xf numFmtId="222" fontId="5" fillId="0" borderId="45" xfId="0" applyNumberFormat="1" applyFont="1" applyFill="1" applyBorder="1" applyAlignment="1" applyProtection="1">
      <alignment/>
      <protection hidden="1"/>
    </xf>
    <xf numFmtId="222" fontId="5" fillId="0" borderId="53" xfId="0" applyNumberFormat="1" applyFont="1" applyFill="1" applyBorder="1" applyAlignment="1" applyProtection="1">
      <alignment/>
      <protection hidden="1"/>
    </xf>
    <xf numFmtId="0" fontId="5" fillId="0" borderId="43" xfId="0" applyFont="1" applyFill="1" applyBorder="1" applyAlignment="1" applyProtection="1">
      <alignment/>
      <protection hidden="1"/>
    </xf>
    <xf numFmtId="0" fontId="5" fillId="0" borderId="40" xfId="0" applyFont="1" applyFill="1" applyBorder="1" applyAlignment="1" applyProtection="1">
      <alignment/>
      <protection hidden="1"/>
    </xf>
    <xf numFmtId="222" fontId="5" fillId="0" borderId="47" xfId="0" applyNumberFormat="1" applyFont="1" applyFill="1" applyBorder="1" applyAlignment="1" applyProtection="1">
      <alignment/>
      <protection hidden="1"/>
    </xf>
    <xf numFmtId="222" fontId="5" fillId="0" borderId="48" xfId="0" applyNumberFormat="1" applyFont="1" applyFill="1" applyBorder="1" applyAlignment="1" applyProtection="1">
      <alignment/>
      <protection hidden="1"/>
    </xf>
    <xf numFmtId="222" fontId="5" fillId="0" borderId="61" xfId="0" applyNumberFormat="1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/>
      <protection hidden="1"/>
    </xf>
    <xf numFmtId="0" fontId="5" fillId="0" borderId="62" xfId="0" applyFont="1" applyFill="1" applyBorder="1" applyAlignment="1" applyProtection="1">
      <alignment horizontal="left" vertical="top" indent="2"/>
      <protection hidden="1"/>
    </xf>
    <xf numFmtId="180" fontId="5" fillId="0" borderId="31" xfId="0" applyNumberFormat="1" applyFont="1" applyFill="1" applyBorder="1" applyAlignment="1" applyProtection="1">
      <alignment horizontal="center"/>
      <protection hidden="1"/>
    </xf>
    <xf numFmtId="180" fontId="5" fillId="0" borderId="29" xfId="0" applyNumberFormat="1" applyFont="1" applyFill="1" applyBorder="1" applyAlignment="1" applyProtection="1">
      <alignment horizontal="center"/>
      <protection hidden="1"/>
    </xf>
    <xf numFmtId="180" fontId="5" fillId="0" borderId="32" xfId="0" applyNumberFormat="1" applyFont="1" applyFill="1" applyBorder="1" applyAlignment="1" applyProtection="1">
      <alignment horizontal="center"/>
      <protection hidden="1"/>
    </xf>
    <xf numFmtId="0" fontId="5" fillId="0" borderId="56" xfId="0" applyFont="1" applyFill="1" applyBorder="1" applyAlignment="1" applyProtection="1">
      <alignment/>
      <protection hidden="1"/>
    </xf>
    <xf numFmtId="0" fontId="5" fillId="0" borderId="62" xfId="0" applyFont="1" applyFill="1" applyBorder="1" applyAlignment="1" applyProtection="1">
      <alignment/>
      <protection hidden="1"/>
    </xf>
    <xf numFmtId="0" fontId="5" fillId="0" borderId="61" xfId="0" applyFont="1" applyFill="1" applyBorder="1" applyAlignment="1" applyProtection="1">
      <alignment horizontal="center"/>
      <protection hidden="1"/>
    </xf>
    <xf numFmtId="180" fontId="3" fillId="0" borderId="63" xfId="0" applyNumberFormat="1" applyFont="1" applyFill="1" applyBorder="1" applyAlignment="1" applyProtection="1">
      <alignment horizontal="center"/>
      <protection hidden="1"/>
    </xf>
    <xf numFmtId="180" fontId="3" fillId="0" borderId="64" xfId="0" applyNumberFormat="1" applyFont="1" applyFill="1" applyBorder="1" applyAlignment="1" applyProtection="1">
      <alignment horizontal="center"/>
      <protection hidden="1"/>
    </xf>
    <xf numFmtId="180" fontId="3" fillId="0" borderId="65" xfId="0" applyNumberFormat="1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vertical="top" indent="1"/>
      <protection hidden="1"/>
    </xf>
    <xf numFmtId="0" fontId="5" fillId="0" borderId="61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Alignment="1" applyProtection="1">
      <alignment vertical="top"/>
      <protection locked="0"/>
    </xf>
    <xf numFmtId="0" fontId="5" fillId="0" borderId="43" xfId="102" applyFont="1" applyFill="1" applyBorder="1" applyProtection="1">
      <alignment/>
      <protection locked="0"/>
    </xf>
    <xf numFmtId="0" fontId="5" fillId="0" borderId="0" xfId="102" applyFont="1" applyFill="1" applyBorder="1" applyProtection="1">
      <alignment/>
      <protection locked="0"/>
    </xf>
    <xf numFmtId="0" fontId="5" fillId="0" borderId="0" xfId="102" applyFont="1" applyBorder="1" applyProtection="1">
      <alignment/>
      <protection locked="0"/>
    </xf>
    <xf numFmtId="0" fontId="3" fillId="0" borderId="0" xfId="102" applyFont="1" applyFill="1" applyBorder="1" applyProtection="1">
      <alignment/>
      <protection locked="0"/>
    </xf>
    <xf numFmtId="0" fontId="5" fillId="0" borderId="0" xfId="102" applyFont="1" applyProtection="1">
      <alignment/>
      <protection locked="0"/>
    </xf>
    <xf numFmtId="49" fontId="5" fillId="0" borderId="0" xfId="102" applyNumberFormat="1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81" fontId="5" fillId="0" borderId="0" xfId="0" applyNumberFormat="1" applyFont="1" applyFill="1" applyBorder="1" applyAlignment="1" applyProtection="1">
      <alignment/>
      <protection locked="0"/>
    </xf>
    <xf numFmtId="181" fontId="5" fillId="0" borderId="0" xfId="19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 locked="0"/>
    </xf>
    <xf numFmtId="181" fontId="5" fillId="0" borderId="0" xfId="0" applyNumberFormat="1" applyFont="1" applyFill="1" applyBorder="1" applyAlignment="1" applyProtection="1">
      <alignment/>
      <protection hidden="1"/>
    </xf>
    <xf numFmtId="181" fontId="5" fillId="0" borderId="0" xfId="19" applyNumberFormat="1" applyFont="1" applyFill="1" applyBorder="1" applyAlignment="1" applyProtection="1">
      <alignment/>
      <protection hidden="1"/>
    </xf>
    <xf numFmtId="49" fontId="5" fillId="0" borderId="0" xfId="0" applyNumberFormat="1" applyFont="1" applyFill="1" applyBorder="1" applyAlignment="1" applyProtection="1">
      <alignment/>
      <protection hidden="1"/>
    </xf>
    <xf numFmtId="181" fontId="5" fillId="0" borderId="0" xfId="0" applyNumberFormat="1" applyFont="1" applyFill="1" applyBorder="1" applyAlignment="1" applyProtection="1">
      <alignment/>
      <protection/>
    </xf>
    <xf numFmtId="220" fontId="5" fillId="0" borderId="0" xfId="0" applyNumberFormat="1" applyFont="1" applyFill="1" applyBorder="1" applyAlignment="1" applyProtection="1">
      <alignment horizontal="left"/>
      <protection/>
    </xf>
    <xf numFmtId="0" fontId="3" fillId="0" borderId="67" xfId="0" applyFont="1" applyFill="1" applyBorder="1" applyAlignment="1" applyProtection="1">
      <alignment horizontal="center" vertical="center"/>
      <protection hidden="1"/>
    </xf>
    <xf numFmtId="49" fontId="3" fillId="0" borderId="67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top"/>
      <protection hidden="1"/>
    </xf>
    <xf numFmtId="0" fontId="3" fillId="0" borderId="46" xfId="0" applyFont="1" applyFill="1" applyBorder="1" applyAlignment="1" applyProtection="1">
      <alignment horizontal="center" vertical="center"/>
      <protection hidden="1"/>
    </xf>
    <xf numFmtId="49" fontId="3" fillId="0" borderId="46" xfId="0" applyNumberFormat="1" applyFont="1" applyFill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>
      <alignment horizontal="center" vertical="top"/>
      <protection hidden="1"/>
    </xf>
    <xf numFmtId="180" fontId="0" fillId="0" borderId="59" xfId="0" applyNumberFormat="1" applyFont="1" applyBorder="1" applyAlignment="1" applyProtection="1">
      <alignment horizontal="center"/>
      <protection locked="0"/>
    </xf>
    <xf numFmtId="217" fontId="3" fillId="0" borderId="43" xfId="0" applyNumberFormat="1" applyFont="1" applyBorder="1" applyAlignment="1" applyProtection="1">
      <alignment horizontal="center"/>
      <protection locked="0"/>
    </xf>
    <xf numFmtId="180" fontId="0" fillId="0" borderId="40" xfId="0" applyNumberFormat="1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center"/>
      <protection locked="0"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>
      <alignment horizontal="left" indent="1"/>
    </xf>
    <xf numFmtId="0" fontId="5" fillId="0" borderId="43" xfId="19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right"/>
    </xf>
    <xf numFmtId="183" fontId="5" fillId="0" borderId="43" xfId="19" applyNumberFormat="1" applyFont="1" applyFill="1" applyBorder="1" applyAlignment="1">
      <alignment/>
    </xf>
    <xf numFmtId="180" fontId="5" fillId="0" borderId="43" xfId="0" applyNumberFormat="1" applyFont="1" applyFill="1" applyBorder="1" applyAlignment="1" applyProtection="1">
      <alignment/>
      <protection locked="0"/>
    </xf>
    <xf numFmtId="49" fontId="5" fillId="0" borderId="68" xfId="0" applyNumberFormat="1" applyFont="1" applyFill="1" applyBorder="1" applyAlignment="1" applyProtection="1">
      <alignment horizontal="left" vertical="center" indent="1"/>
      <protection locked="0"/>
    </xf>
    <xf numFmtId="0" fontId="5" fillId="48" borderId="43" xfId="0" applyFont="1" applyFill="1" applyBorder="1" applyAlignment="1">
      <alignment horizontal="left"/>
    </xf>
    <xf numFmtId="0" fontId="138" fillId="0" borderId="22" xfId="0" applyFont="1" applyBorder="1" applyAlignment="1">
      <alignment horizontal="center" vertical="center"/>
    </xf>
    <xf numFmtId="3" fontId="139" fillId="0" borderId="22" xfId="0" applyNumberFormat="1" applyFont="1" applyBorder="1" applyAlignment="1">
      <alignment wrapText="1"/>
    </xf>
    <xf numFmtId="0" fontId="138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1" fontId="5" fillId="0" borderId="46" xfId="0" applyNumberFormat="1" applyFont="1" applyFill="1" applyBorder="1" applyAlignment="1" applyProtection="1">
      <alignment horizontal="center"/>
      <protection locked="0"/>
    </xf>
    <xf numFmtId="0" fontId="5" fillId="0" borderId="55" xfId="19" applyNumberFormat="1" applyFont="1" applyFill="1" applyBorder="1" applyAlignment="1">
      <alignment horizontal="center"/>
    </xf>
    <xf numFmtId="180" fontId="5" fillId="0" borderId="55" xfId="0" applyNumberFormat="1" applyFont="1" applyFill="1" applyBorder="1" applyAlignment="1" applyProtection="1">
      <alignment/>
      <protection locked="0"/>
    </xf>
    <xf numFmtId="0" fontId="138" fillId="0" borderId="46" xfId="0" applyFont="1" applyBorder="1" applyAlignment="1">
      <alignment horizontal="left"/>
    </xf>
    <xf numFmtId="0" fontId="5" fillId="0" borderId="40" xfId="19" applyNumberFormat="1" applyFont="1" applyFill="1" applyBorder="1" applyAlignment="1">
      <alignment horizontal="center"/>
    </xf>
    <xf numFmtId="0" fontId="138" fillId="0" borderId="46" xfId="0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/>
    </xf>
    <xf numFmtId="180" fontId="5" fillId="0" borderId="40" xfId="0" applyNumberFormat="1" applyFont="1" applyFill="1" applyBorder="1" applyAlignment="1" applyProtection="1">
      <alignment/>
      <protection locked="0"/>
    </xf>
    <xf numFmtId="3" fontId="5" fillId="0" borderId="22" xfId="0" applyNumberFormat="1" applyFont="1" applyBorder="1" applyAlignment="1">
      <alignment/>
    </xf>
    <xf numFmtId="0" fontId="138" fillId="0" borderId="22" xfId="0" applyFont="1" applyBorder="1" applyAlignment="1">
      <alignment/>
    </xf>
    <xf numFmtId="0" fontId="138" fillId="0" borderId="22" xfId="0" applyFont="1" applyBorder="1" applyAlignment="1">
      <alignment vertical="center" wrapText="1"/>
    </xf>
    <xf numFmtId="226" fontId="40" fillId="0" borderId="69" xfId="0" applyNumberFormat="1" applyFont="1" applyBorder="1" applyAlignment="1" applyProtection="1">
      <alignment/>
      <protection locked="0"/>
    </xf>
    <xf numFmtId="0" fontId="4" fillId="48" borderId="70" xfId="0" applyFont="1" applyFill="1" applyBorder="1" applyAlignment="1">
      <alignment horizontal="center"/>
    </xf>
    <xf numFmtId="4" fontId="4" fillId="49" borderId="70" xfId="19" applyNumberFormat="1" applyFont="1" applyFill="1" applyBorder="1" applyAlignment="1">
      <alignment/>
    </xf>
    <xf numFmtId="0" fontId="4" fillId="48" borderId="70" xfId="0" applyFont="1" applyFill="1" applyBorder="1" applyAlignment="1">
      <alignment/>
    </xf>
    <xf numFmtId="183" fontId="4" fillId="48" borderId="70" xfId="19" applyNumberFormat="1" applyFont="1" applyFill="1" applyBorder="1" applyAlignment="1">
      <alignment/>
    </xf>
    <xf numFmtId="180" fontId="4" fillId="0" borderId="70" xfId="0" applyNumberFormat="1" applyFont="1" applyBorder="1" applyAlignment="1" applyProtection="1">
      <alignment/>
      <protection locked="0"/>
    </xf>
    <xf numFmtId="0" fontId="5" fillId="0" borderId="29" xfId="102" applyFont="1" applyBorder="1" applyProtection="1">
      <alignment/>
      <protection locked="0"/>
    </xf>
    <xf numFmtId="49" fontId="5" fillId="0" borderId="29" xfId="102" applyNumberFormat="1" applyFont="1" applyBorder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208" fontId="3" fillId="0" borderId="0" xfId="19" applyNumberFormat="1" applyFont="1" applyFill="1" applyBorder="1" applyAlignment="1" applyProtection="1">
      <alignment horizontal="right"/>
      <protection locked="0"/>
    </xf>
    <xf numFmtId="0" fontId="5" fillId="0" borderId="53" xfId="102" applyFont="1" applyFill="1" applyBorder="1" applyProtection="1">
      <alignment/>
      <protection locked="0"/>
    </xf>
    <xf numFmtId="0" fontId="5" fillId="0" borderId="0" xfId="102" applyFont="1" applyFill="1" applyBorder="1" applyAlignment="1" applyProtection="1">
      <alignment horizontal="center"/>
      <protection locked="0"/>
    </xf>
    <xf numFmtId="0" fontId="5" fillId="0" borderId="53" xfId="102" applyFont="1" applyFill="1" applyBorder="1" applyProtection="1">
      <alignment/>
      <protection hidden="1"/>
    </xf>
    <xf numFmtId="0" fontId="5" fillId="0" borderId="0" xfId="102" applyFont="1" applyFill="1" applyBorder="1" applyAlignment="1" applyProtection="1">
      <alignment/>
      <protection/>
    </xf>
    <xf numFmtId="0" fontId="5" fillId="0" borderId="0" xfId="102" applyFont="1" applyFill="1" applyBorder="1" applyAlignment="1" applyProtection="1">
      <alignment/>
      <protection hidden="1"/>
    </xf>
    <xf numFmtId="0" fontId="3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33" xfId="102" applyFont="1" applyBorder="1" applyProtection="1">
      <alignment/>
      <protection locked="0"/>
    </xf>
    <xf numFmtId="180" fontId="5" fillId="0" borderId="43" xfId="0" applyNumberFormat="1" applyFont="1" applyBorder="1" applyAlignment="1" applyProtection="1">
      <alignment/>
      <protection locked="0"/>
    </xf>
    <xf numFmtId="180" fontId="42" fillId="0" borderId="43" xfId="0" applyNumberFormat="1" applyFont="1" applyBorder="1" applyAlignment="1" applyProtection="1">
      <alignment/>
      <protection locked="0"/>
    </xf>
    <xf numFmtId="180" fontId="43" fillId="0" borderId="43" xfId="0" applyNumberFormat="1" applyFont="1" applyBorder="1" applyAlignment="1" applyProtection="1">
      <alignment/>
      <protection locked="0"/>
    </xf>
    <xf numFmtId="180" fontId="24" fillId="0" borderId="43" xfId="0" applyNumberFormat="1" applyFont="1" applyBorder="1" applyAlignment="1" applyProtection="1">
      <alignment/>
      <protection locked="0"/>
    </xf>
    <xf numFmtId="180" fontId="24" fillId="0" borderId="55" xfId="0" applyNumberFormat="1" applyFont="1" applyBorder="1" applyAlignment="1" applyProtection="1">
      <alignment/>
      <protection locked="0"/>
    </xf>
    <xf numFmtId="0" fontId="5" fillId="0" borderId="31" xfId="102" applyFont="1" applyBorder="1" applyProtection="1">
      <alignment/>
      <protection locked="0"/>
    </xf>
    <xf numFmtId="180" fontId="24" fillId="0" borderId="40" xfId="0" applyNumberFormat="1" applyFont="1" applyBorder="1" applyAlignment="1" applyProtection="1">
      <alignment/>
      <protection locked="0"/>
    </xf>
    <xf numFmtId="180" fontId="40" fillId="0" borderId="71" xfId="0" applyNumberFormat="1" applyFont="1" applyBorder="1" applyAlignment="1" applyProtection="1">
      <alignment/>
      <protection locked="0"/>
    </xf>
    <xf numFmtId="0" fontId="5" fillId="0" borderId="32" xfId="102" applyFont="1" applyBorder="1" applyProtection="1">
      <alignment/>
      <protection locked="0"/>
    </xf>
    <xf numFmtId="49" fontId="5" fillId="0" borderId="0" xfId="102" applyNumberFormat="1" applyFont="1" applyBorder="1" applyProtection="1">
      <alignment/>
      <protection locked="0"/>
    </xf>
    <xf numFmtId="0" fontId="5" fillId="0" borderId="11" xfId="102" applyFont="1" applyBorder="1" applyProtection="1">
      <alignment/>
      <protection locked="0"/>
    </xf>
    <xf numFmtId="0" fontId="5" fillId="0" borderId="34" xfId="102" applyFont="1" applyBorder="1" applyProtection="1">
      <alignment/>
      <protection locked="0"/>
    </xf>
    <xf numFmtId="0" fontId="5" fillId="0" borderId="35" xfId="102" applyFont="1" applyBorder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152" applyFont="1" applyFill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/>
      <protection locked="0"/>
    </xf>
    <xf numFmtId="181" fontId="5" fillId="0" borderId="0" xfId="19" applyNumberFormat="1" applyFont="1" applyFill="1" applyAlignment="1" applyProtection="1">
      <alignment/>
      <protection locked="0"/>
    </xf>
    <xf numFmtId="0" fontId="3" fillId="0" borderId="72" xfId="0" applyFont="1" applyFill="1" applyBorder="1" applyAlignment="1" applyProtection="1">
      <alignment horizontal="center" vertical="center"/>
      <protection hidden="1"/>
    </xf>
    <xf numFmtId="0" fontId="3" fillId="0" borderId="73" xfId="0" applyFont="1" applyFill="1" applyBorder="1" applyAlignment="1" applyProtection="1">
      <alignment horizontal="center" vertical="center"/>
      <protection hidden="1"/>
    </xf>
    <xf numFmtId="181" fontId="3" fillId="0" borderId="22" xfId="19" applyNumberFormat="1" applyFont="1" applyFill="1" applyBorder="1" applyAlignment="1" applyProtection="1">
      <alignment horizontal="center" vertical="top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181" fontId="3" fillId="0" borderId="46" xfId="19" applyNumberFormat="1" applyFont="1" applyFill="1" applyBorder="1" applyAlignment="1" applyProtection="1">
      <alignment horizontal="center" vertical="top"/>
      <protection hidden="1"/>
    </xf>
    <xf numFmtId="180" fontId="3" fillId="0" borderId="44" xfId="0" applyNumberFormat="1" applyFont="1" applyFill="1" applyBorder="1" applyAlignment="1" applyProtection="1">
      <alignment/>
      <protection locked="0"/>
    </xf>
    <xf numFmtId="180" fontId="3" fillId="0" borderId="62" xfId="0" applyNumberFormat="1" applyFont="1" applyFill="1" applyBorder="1" applyAlignment="1" applyProtection="1">
      <alignment/>
      <protection locked="0"/>
    </xf>
    <xf numFmtId="49" fontId="35" fillId="0" borderId="43" xfId="0" applyNumberFormat="1" applyFont="1" applyFill="1" applyBorder="1" applyAlignment="1" applyProtection="1">
      <alignment horizontal="center"/>
      <protection locked="0"/>
    </xf>
    <xf numFmtId="180" fontId="3" fillId="0" borderId="43" xfId="0" applyNumberFormat="1" applyFont="1" applyFill="1" applyBorder="1" applyAlignment="1" applyProtection="1">
      <alignment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181" fontId="3" fillId="0" borderId="43" xfId="19" applyNumberFormat="1" applyFont="1" applyFill="1" applyBorder="1" applyAlignment="1" applyProtection="1">
      <alignment/>
      <protection locked="0"/>
    </xf>
    <xf numFmtId="180" fontId="3" fillId="0" borderId="44" xfId="152" applyNumberFormat="1" applyFont="1" applyFill="1" applyBorder="1" applyProtection="1">
      <alignment/>
      <protection locked="0"/>
    </xf>
    <xf numFmtId="180" fontId="3" fillId="0" borderId="53" xfId="152" applyNumberFormat="1" applyFont="1" applyFill="1" applyBorder="1" applyProtection="1">
      <alignment/>
      <protection locked="0"/>
    </xf>
    <xf numFmtId="49" fontId="3" fillId="0" borderId="43" xfId="152" applyNumberFormat="1" applyFont="1" applyFill="1" applyBorder="1" applyAlignment="1" applyProtection="1">
      <alignment horizontal="left" indent="1"/>
      <protection locked="0"/>
    </xf>
    <xf numFmtId="180" fontId="3" fillId="0" borderId="43" xfId="152" applyNumberFormat="1" applyFont="1" applyFill="1" applyBorder="1" applyProtection="1">
      <alignment/>
      <protection locked="0"/>
    </xf>
    <xf numFmtId="0" fontId="3" fillId="0" borderId="43" xfId="152" applyFont="1" applyFill="1" applyBorder="1" applyAlignment="1" applyProtection="1">
      <alignment horizontal="center"/>
      <protection locked="0"/>
    </xf>
    <xf numFmtId="181" fontId="5" fillId="0" borderId="43" xfId="19" applyNumberFormat="1" applyFont="1" applyFill="1" applyBorder="1" applyAlignment="1" applyProtection="1">
      <alignment/>
      <protection locked="0"/>
    </xf>
    <xf numFmtId="180" fontId="3" fillId="0" borderId="53" xfId="0" applyNumberFormat="1" applyFont="1" applyFill="1" applyBorder="1" applyAlignment="1" applyProtection="1">
      <alignment/>
      <protection locked="0"/>
    </xf>
    <xf numFmtId="49" fontId="3" fillId="0" borderId="43" xfId="0" applyNumberFormat="1" applyFont="1" applyFill="1" applyBorder="1" applyAlignment="1" applyProtection="1">
      <alignment horizontal="left" indent="1"/>
      <protection locked="0"/>
    </xf>
    <xf numFmtId="180" fontId="3" fillId="0" borderId="74" xfId="0" applyNumberFormat="1" applyFont="1" applyFill="1" applyBorder="1" applyAlignment="1" applyProtection="1">
      <alignment/>
      <protection locked="0"/>
    </xf>
    <xf numFmtId="180" fontId="3" fillId="0" borderId="75" xfId="0" applyNumberFormat="1" applyFont="1" applyFill="1" applyBorder="1" applyAlignment="1" applyProtection="1">
      <alignment/>
      <protection locked="0"/>
    </xf>
    <xf numFmtId="49" fontId="3" fillId="0" borderId="68" xfId="0" applyNumberFormat="1" applyFont="1" applyFill="1" applyBorder="1" applyAlignment="1" applyProtection="1">
      <alignment horizontal="left" indent="1"/>
      <protection locked="0"/>
    </xf>
    <xf numFmtId="180" fontId="3" fillId="0" borderId="68" xfId="0" applyNumberFormat="1" applyFont="1" applyFill="1" applyBorder="1" applyAlignment="1" applyProtection="1">
      <alignment/>
      <protection locked="0"/>
    </xf>
    <xf numFmtId="0" fontId="3" fillId="0" borderId="68" xfId="0" applyFont="1" applyFill="1" applyBorder="1" applyAlignment="1" applyProtection="1">
      <alignment horizontal="center"/>
      <protection locked="0"/>
    </xf>
    <xf numFmtId="181" fontId="3" fillId="0" borderId="68" xfId="19" applyNumberFormat="1" applyFont="1" applyFill="1" applyBorder="1" applyAlignment="1" applyProtection="1">
      <alignment/>
      <protection locked="0"/>
    </xf>
    <xf numFmtId="180" fontId="3" fillId="0" borderId="76" xfId="0" applyNumberFormat="1" applyFont="1" applyFill="1" applyBorder="1" applyAlignment="1" applyProtection="1">
      <alignment/>
      <protection locked="0"/>
    </xf>
    <xf numFmtId="180" fontId="3" fillId="0" borderId="77" xfId="0" applyNumberFormat="1" applyFont="1" applyFill="1" applyBorder="1" applyAlignment="1" applyProtection="1">
      <alignment/>
      <protection locked="0"/>
    </xf>
    <xf numFmtId="49" fontId="3" fillId="0" borderId="78" xfId="0" applyNumberFormat="1" applyFont="1" applyFill="1" applyBorder="1" applyAlignment="1" applyProtection="1">
      <alignment horizontal="center"/>
      <protection locked="0"/>
    </xf>
    <xf numFmtId="180" fontId="3" fillId="0" borderId="78" xfId="0" applyNumberFormat="1" applyFont="1" applyFill="1" applyBorder="1" applyAlignment="1" applyProtection="1">
      <alignment/>
      <protection locked="0"/>
    </xf>
    <xf numFmtId="0" fontId="3" fillId="0" borderId="77" xfId="0" applyFont="1" applyFill="1" applyBorder="1" applyAlignment="1" applyProtection="1">
      <alignment horizontal="center"/>
      <protection locked="0"/>
    </xf>
    <xf numFmtId="181" fontId="3" fillId="0" borderId="78" xfId="19" applyNumberFormat="1" applyFont="1" applyFill="1" applyBorder="1" applyAlignment="1" applyProtection="1">
      <alignment/>
      <protection locked="0"/>
    </xf>
    <xf numFmtId="0" fontId="3" fillId="0" borderId="66" xfId="0" applyFont="1" applyFill="1" applyBorder="1" applyAlignment="1">
      <alignment horizontal="center"/>
    </xf>
    <xf numFmtId="0" fontId="5" fillId="0" borderId="51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4" fontId="5" fillId="0" borderId="40" xfId="19" applyNumberFormat="1" applyFont="1" applyFill="1" applyBorder="1" applyAlignment="1">
      <alignment horizontal="right"/>
    </xf>
    <xf numFmtId="4" fontId="5" fillId="0" borderId="40" xfId="0" applyNumberFormat="1" applyFont="1" applyFill="1" applyBorder="1" applyAlignment="1">
      <alignment horizontal="center"/>
    </xf>
    <xf numFmtId="4" fontId="5" fillId="0" borderId="40" xfId="19" applyNumberFormat="1" applyFont="1" applyFill="1" applyBorder="1" applyAlignment="1">
      <alignment/>
    </xf>
    <xf numFmtId="181" fontId="5" fillId="0" borderId="40" xfId="19" applyNumberFormat="1" applyFont="1" applyFill="1" applyBorder="1" applyAlignment="1" applyProtection="1">
      <alignment/>
      <protection locked="0"/>
    </xf>
    <xf numFmtId="0" fontId="3" fillId="0" borderId="4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5" fillId="0" borderId="32" xfId="0" applyFont="1" applyFill="1" applyBorder="1" applyAlignment="1">
      <alignment/>
    </xf>
    <xf numFmtId="4" fontId="5" fillId="0" borderId="46" xfId="19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center"/>
    </xf>
    <xf numFmtId="4" fontId="5" fillId="0" borderId="46" xfId="19" applyNumberFormat="1" applyFont="1" applyFill="1" applyBorder="1" applyAlignment="1">
      <alignment/>
    </xf>
    <xf numFmtId="181" fontId="5" fillId="0" borderId="46" xfId="19" applyNumberFormat="1" applyFont="1" applyFill="1" applyBorder="1" applyAlignment="1" applyProtection="1">
      <alignment/>
      <protection locked="0"/>
    </xf>
    <xf numFmtId="49" fontId="5" fillId="0" borderId="40" xfId="0" applyNumberFormat="1" applyFont="1" applyFill="1" applyBorder="1" applyAlignment="1" applyProtection="1">
      <alignment horizontal="left" vertical="center" indent="1"/>
      <protection locked="0"/>
    </xf>
    <xf numFmtId="181" fontId="5" fillId="0" borderId="40" xfId="19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>
      <alignment/>
    </xf>
    <xf numFmtId="0" fontId="35" fillId="0" borderId="51" xfId="0" applyFont="1" applyFill="1" applyBorder="1" applyAlignment="1">
      <alignment/>
    </xf>
    <xf numFmtId="181" fontId="5" fillId="0" borderId="40" xfId="19" applyFont="1" applyFill="1" applyBorder="1" applyAlignment="1" applyProtection="1">
      <alignment/>
      <protection locked="0"/>
    </xf>
    <xf numFmtId="180" fontId="5" fillId="0" borderId="40" xfId="0" applyNumberFormat="1" applyFont="1" applyFill="1" applyBorder="1" applyAlignment="1" applyProtection="1">
      <alignment horizontal="center"/>
      <protection locked="0"/>
    </xf>
    <xf numFmtId="181" fontId="5" fillId="0" borderId="43" xfId="19" applyFont="1" applyFill="1" applyBorder="1" applyAlignment="1" applyProtection="1">
      <alignment/>
      <protection locked="0"/>
    </xf>
    <xf numFmtId="181" fontId="5" fillId="0" borderId="43" xfId="19" applyNumberFormat="1" applyFont="1" applyFill="1" applyBorder="1" applyAlignment="1" applyProtection="1">
      <alignment/>
      <protection locked="0"/>
    </xf>
    <xf numFmtId="181" fontId="5" fillId="0" borderId="43" xfId="19" applyNumberFormat="1" applyFont="1" applyFill="1" applyBorder="1" applyAlignment="1" applyProtection="1">
      <alignment horizontal="center"/>
      <protection locked="0"/>
    </xf>
    <xf numFmtId="49" fontId="5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49" fontId="5" fillId="0" borderId="51" xfId="0" applyNumberFormat="1" applyFont="1" applyFill="1" applyBorder="1" applyAlignment="1" applyProtection="1">
      <alignment horizontal="left" vertical="center" indent="1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4" fontId="5" fillId="0" borderId="78" xfId="19" applyNumberFormat="1" applyFont="1" applyFill="1" applyBorder="1" applyAlignment="1">
      <alignment horizontal="right"/>
    </xf>
    <xf numFmtId="4" fontId="5" fillId="0" borderId="78" xfId="0" applyNumberFormat="1" applyFont="1" applyFill="1" applyBorder="1" applyAlignment="1">
      <alignment horizontal="center"/>
    </xf>
    <xf numFmtId="4" fontId="5" fillId="0" borderId="78" xfId="19" applyNumberFormat="1" applyFont="1" applyFill="1" applyBorder="1" applyAlignment="1">
      <alignment/>
    </xf>
    <xf numFmtId="181" fontId="3" fillId="0" borderId="78" xfId="19" applyNumberFormat="1" applyFont="1" applyFill="1" applyBorder="1" applyAlignment="1">
      <alignment horizontal="center"/>
    </xf>
    <xf numFmtId="4" fontId="3" fillId="0" borderId="78" xfId="19" applyNumberFormat="1" applyFont="1" applyFill="1" applyBorder="1" applyAlignment="1">
      <alignment/>
    </xf>
    <xf numFmtId="0" fontId="5" fillId="0" borderId="5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left"/>
    </xf>
    <xf numFmtId="181" fontId="5" fillId="0" borderId="40" xfId="19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81" fontId="5" fillId="0" borderId="46" xfId="19" applyFont="1" applyFill="1" applyBorder="1" applyAlignment="1" applyProtection="1">
      <alignment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181" fontId="5" fillId="0" borderId="46" xfId="19" applyFont="1" applyFill="1" applyBorder="1" applyAlignment="1" applyProtection="1">
      <alignment vertical="center"/>
      <protection locked="0"/>
    </xf>
    <xf numFmtId="49" fontId="5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44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left"/>
    </xf>
    <xf numFmtId="4" fontId="5" fillId="0" borderId="43" xfId="19" applyNumberFormat="1" applyFont="1" applyFill="1" applyBorder="1" applyAlignment="1">
      <alignment horizontal="right"/>
    </xf>
    <xf numFmtId="4" fontId="5" fillId="0" borderId="43" xfId="0" applyNumberFormat="1" applyFont="1" applyFill="1" applyBorder="1" applyAlignment="1">
      <alignment horizontal="center"/>
    </xf>
    <xf numFmtId="4" fontId="5" fillId="0" borderId="43" xfId="19" applyNumberFormat="1" applyFont="1" applyFill="1" applyBorder="1" applyAlignment="1">
      <alignment/>
    </xf>
    <xf numFmtId="181" fontId="5" fillId="0" borderId="43" xfId="19" applyNumberFormat="1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49" fontId="5" fillId="0" borderId="43" xfId="0" applyNumberFormat="1" applyFont="1" applyFill="1" applyBorder="1" applyAlignment="1" applyProtection="1">
      <alignment horizontal="left" vertical="center" indent="1"/>
      <protection locked="0"/>
    </xf>
    <xf numFmtId="181" fontId="5" fillId="0" borderId="68" xfId="19" applyFont="1" applyFill="1" applyBorder="1" applyAlignment="1" applyProtection="1">
      <alignment/>
      <protection locked="0"/>
    </xf>
    <xf numFmtId="0" fontId="5" fillId="0" borderId="47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49" fontId="5" fillId="0" borderId="55" xfId="0" applyNumberFormat="1" applyFont="1" applyFill="1" applyBorder="1" applyAlignment="1" applyProtection="1">
      <alignment horizontal="left" vertical="center" indent="1"/>
      <protection locked="0"/>
    </xf>
    <xf numFmtId="181" fontId="5" fillId="0" borderId="55" xfId="19" applyFont="1" applyFill="1" applyBorder="1" applyAlignment="1" applyProtection="1">
      <alignment/>
      <protection locked="0"/>
    </xf>
    <xf numFmtId="0" fontId="5" fillId="0" borderId="55" xfId="0" applyFont="1" applyFill="1" applyBorder="1" applyAlignment="1" applyProtection="1">
      <alignment horizontal="center"/>
      <protection locked="0"/>
    </xf>
    <xf numFmtId="181" fontId="5" fillId="0" borderId="55" xfId="19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hidden="1"/>
    </xf>
    <xf numFmtId="181" fontId="3" fillId="0" borderId="67" xfId="19" applyNumberFormat="1" applyFont="1" applyFill="1" applyBorder="1" applyAlignment="1" applyProtection="1">
      <alignment horizontal="center" vertical="center" wrapText="1"/>
      <protection hidden="1"/>
    </xf>
    <xf numFmtId="181" fontId="3" fillId="0" borderId="46" xfId="19" applyNumberFormat="1" applyFont="1" applyFill="1" applyBorder="1" applyAlignment="1" applyProtection="1">
      <alignment horizontal="center" vertical="center"/>
      <protection hidden="1"/>
    </xf>
    <xf numFmtId="0" fontId="5" fillId="0" borderId="0" xfId="152" applyFont="1" applyFill="1" applyBorder="1" applyProtection="1">
      <alignment/>
      <protection hidden="1"/>
    </xf>
    <xf numFmtId="181" fontId="3" fillId="0" borderId="40" xfId="19" applyNumberFormat="1" applyFont="1" applyFill="1" applyBorder="1" applyAlignment="1" applyProtection="1">
      <alignment/>
      <protection locked="0"/>
    </xf>
    <xf numFmtId="181" fontId="3" fillId="0" borderId="55" xfId="19" applyNumberFormat="1" applyFont="1" applyFill="1" applyBorder="1" applyAlignment="1" applyProtection="1">
      <alignment/>
      <protection locked="0"/>
    </xf>
    <xf numFmtId="200" fontId="5" fillId="0" borderId="0" xfId="0" applyNumberFormat="1" applyFont="1" applyFill="1" applyBorder="1" applyAlignment="1" applyProtection="1">
      <alignment/>
      <protection locked="0"/>
    </xf>
    <xf numFmtId="0" fontId="5" fillId="0" borderId="79" xfId="0" applyFont="1" applyFill="1" applyBorder="1" applyAlignment="1" applyProtection="1">
      <alignment horizontal="left" indent="1"/>
      <protection locked="0"/>
    </xf>
    <xf numFmtId="0" fontId="5" fillId="0" borderId="40" xfId="0" applyFont="1" applyFill="1" applyBorder="1" applyAlignment="1" applyProtection="1">
      <alignment horizontal="left" indent="1"/>
      <protection locked="0"/>
    </xf>
    <xf numFmtId="0" fontId="5" fillId="0" borderId="43" xfId="0" applyFont="1" applyFill="1" applyBorder="1" applyAlignment="1" applyProtection="1">
      <alignment horizontal="left" indent="1"/>
      <protection locked="0"/>
    </xf>
    <xf numFmtId="0" fontId="5" fillId="0" borderId="55" xfId="0" applyFont="1" applyFill="1" applyBorder="1" applyAlignment="1" applyProtection="1">
      <alignment horizontal="left" indent="1"/>
      <protection locked="0"/>
    </xf>
    <xf numFmtId="49" fontId="5" fillId="0" borderId="68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40" xfId="0" applyNumberFormat="1" applyFont="1" applyFill="1" applyBorder="1" applyAlignment="1" applyProtection="1">
      <alignment horizontal="left" vertical="top" wrapText="1" indent="1"/>
      <protection locked="0"/>
    </xf>
    <xf numFmtId="0" fontId="5" fillId="0" borderId="68" xfId="0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/>
    </xf>
    <xf numFmtId="227" fontId="5" fillId="0" borderId="53" xfId="0" applyNumberFormat="1" applyFont="1" applyFill="1" applyBorder="1" applyAlignment="1">
      <alignment horizontal="right"/>
    </xf>
    <xf numFmtId="0" fontId="5" fillId="0" borderId="43" xfId="0" applyFont="1" applyFill="1" applyBorder="1" applyAlignment="1">
      <alignment horizontal="left" wrapText="1" indent="1"/>
    </xf>
    <xf numFmtId="4" fontId="5" fillId="0" borderId="43" xfId="19" applyNumberFormat="1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200" fontId="5" fillId="0" borderId="43" xfId="19" applyNumberFormat="1" applyFont="1" applyFill="1" applyBorder="1" applyAlignment="1">
      <alignment/>
    </xf>
    <xf numFmtId="181" fontId="5" fillId="0" borderId="43" xfId="19" applyNumberFormat="1" applyFont="1" applyFill="1" applyBorder="1" applyAlignment="1">
      <alignment/>
    </xf>
    <xf numFmtId="0" fontId="3" fillId="0" borderId="61" xfId="0" applyFont="1" applyFill="1" applyBorder="1" applyAlignment="1">
      <alignment horizontal="center"/>
    </xf>
    <xf numFmtId="0" fontId="35" fillId="0" borderId="55" xfId="0" applyFont="1" applyFill="1" applyBorder="1" applyAlignment="1">
      <alignment horizontal="left"/>
    </xf>
    <xf numFmtId="4" fontId="5" fillId="0" borderId="55" xfId="19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center"/>
    </xf>
    <xf numFmtId="4" fontId="5" fillId="0" borderId="55" xfId="19" applyNumberFormat="1" applyFont="1" applyFill="1" applyBorder="1" applyAlignment="1">
      <alignment/>
    </xf>
    <xf numFmtId="49" fontId="5" fillId="0" borderId="27" xfId="0" applyNumberFormat="1" applyFont="1" applyFill="1" applyBorder="1" applyAlignment="1" applyProtection="1">
      <alignment horizontal="left" vertical="center" indent="1"/>
      <protection locked="0"/>
    </xf>
    <xf numFmtId="181" fontId="5" fillId="0" borderId="27" xfId="19" applyFont="1" applyFill="1" applyBorder="1" applyAlignment="1" applyProtection="1">
      <alignment/>
      <protection locked="0"/>
    </xf>
    <xf numFmtId="0" fontId="5" fillId="0" borderId="4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right"/>
    </xf>
    <xf numFmtId="181" fontId="5" fillId="0" borderId="40" xfId="19" applyFont="1" applyFill="1" applyBorder="1" applyAlignment="1">
      <alignment horizontal="right"/>
    </xf>
    <xf numFmtId="181" fontId="5" fillId="0" borderId="40" xfId="19" applyFont="1" applyFill="1" applyBorder="1" applyAlignment="1">
      <alignment/>
    </xf>
    <xf numFmtId="181" fontId="5" fillId="0" borderId="40" xfId="19" applyFont="1" applyFill="1" applyBorder="1" applyAlignment="1">
      <alignment horizontal="center"/>
    </xf>
    <xf numFmtId="49" fontId="5" fillId="0" borderId="43" xfId="152" applyNumberFormat="1" applyFont="1" applyFill="1" applyBorder="1" applyAlignment="1" applyProtection="1">
      <alignment horizontal="left" indent="1"/>
      <protection locked="0"/>
    </xf>
    <xf numFmtId="181" fontId="5" fillId="0" borderId="43" xfId="19" applyFont="1" applyFill="1" applyBorder="1" applyAlignment="1">
      <alignment horizontal="center"/>
    </xf>
    <xf numFmtId="49" fontId="5" fillId="0" borderId="43" xfId="152" applyNumberFormat="1" applyFont="1" applyFill="1" applyBorder="1" applyAlignment="1" applyProtection="1">
      <alignment horizontal="left" wrapText="1" indent="1"/>
      <protection locked="0"/>
    </xf>
    <xf numFmtId="181" fontId="5" fillId="0" borderId="43" xfId="19" applyFont="1" applyFill="1" applyBorder="1" applyAlignment="1" applyProtection="1">
      <alignment/>
      <protection locked="0"/>
    </xf>
    <xf numFmtId="0" fontId="5" fillId="0" borderId="43" xfId="152" applyFont="1" applyFill="1" applyBorder="1" applyAlignment="1" applyProtection="1">
      <alignment horizontal="center"/>
      <protection locked="0"/>
    </xf>
    <xf numFmtId="49" fontId="5" fillId="0" borderId="43" xfId="0" applyNumberFormat="1" applyFont="1" applyFill="1" applyBorder="1" applyAlignment="1" applyProtection="1">
      <alignment horizontal="left" indent="1"/>
      <protection locked="0"/>
    </xf>
    <xf numFmtId="181" fontId="5" fillId="0" borderId="43" xfId="19" applyFont="1" applyFill="1" applyBorder="1" applyAlignment="1">
      <alignment/>
    </xf>
    <xf numFmtId="2" fontId="5" fillId="0" borderId="51" xfId="0" applyNumberFormat="1" applyFont="1" applyFill="1" applyBorder="1" applyAlignment="1">
      <alignment horizontal="right"/>
    </xf>
    <xf numFmtId="2" fontId="5" fillId="0" borderId="32" xfId="0" applyNumberFormat="1" applyFont="1" applyFill="1" applyBorder="1" applyAlignment="1">
      <alignment horizontal="right"/>
    </xf>
    <xf numFmtId="49" fontId="5" fillId="0" borderId="61" xfId="0" applyNumberFormat="1" applyFont="1" applyFill="1" applyBorder="1" applyAlignment="1" applyProtection="1">
      <alignment horizontal="left" indent="1"/>
      <protection locked="0"/>
    </xf>
    <xf numFmtId="181" fontId="5" fillId="0" borderId="55" xfId="19" applyFont="1" applyFill="1" applyBorder="1" applyAlignment="1" applyProtection="1">
      <alignment/>
      <protection locked="0"/>
    </xf>
    <xf numFmtId="181" fontId="5" fillId="0" borderId="61" xfId="19" applyFont="1" applyFill="1" applyBorder="1" applyAlignment="1" applyProtection="1">
      <alignment/>
      <protection locked="0"/>
    </xf>
    <xf numFmtId="181" fontId="5" fillId="0" borderId="55" xfId="19" applyFont="1" applyFill="1" applyBorder="1" applyAlignment="1">
      <alignment horizontal="center"/>
    </xf>
    <xf numFmtId="181" fontId="5" fillId="0" borderId="55" xfId="19" applyFont="1" applyFill="1" applyBorder="1" applyAlignment="1">
      <alignment/>
    </xf>
    <xf numFmtId="49" fontId="5" fillId="0" borderId="51" xfId="0" applyNumberFormat="1" applyFont="1" applyFill="1" applyBorder="1" applyAlignment="1" applyProtection="1">
      <alignment horizontal="left" indent="1"/>
      <protection locked="0"/>
    </xf>
    <xf numFmtId="181" fontId="5" fillId="0" borderId="40" xfId="19" applyFont="1" applyFill="1" applyBorder="1" applyAlignment="1" applyProtection="1">
      <alignment/>
      <protection locked="0"/>
    </xf>
    <xf numFmtId="181" fontId="5" fillId="0" borderId="51" xfId="19" applyFont="1" applyFill="1" applyBorder="1" applyAlignment="1" applyProtection="1">
      <alignment/>
      <protection locked="0"/>
    </xf>
    <xf numFmtId="49" fontId="5" fillId="0" borderId="53" xfId="0" applyNumberFormat="1" applyFont="1" applyFill="1" applyBorder="1" applyAlignment="1" applyProtection="1">
      <alignment horizontal="left" indent="1"/>
      <protection locked="0"/>
    </xf>
    <xf numFmtId="181" fontId="5" fillId="0" borderId="43" xfId="19" applyFont="1" applyFill="1" applyBorder="1" applyAlignment="1" applyProtection="1">
      <alignment horizontal="center" vertical="center"/>
      <protection locked="0"/>
    </xf>
    <xf numFmtId="181" fontId="5" fillId="0" borderId="53" xfId="19" applyFont="1" applyFill="1" applyBorder="1" applyAlignment="1" applyProtection="1">
      <alignment/>
      <protection locked="0"/>
    </xf>
    <xf numFmtId="0" fontId="5" fillId="0" borderId="53" xfId="298" applyFont="1" applyFill="1" applyBorder="1" applyAlignment="1">
      <alignment horizontal="left" vertical="center" indent="1"/>
      <protection/>
    </xf>
    <xf numFmtId="181" fontId="5" fillId="0" borderId="53" xfId="19" applyFont="1" applyFill="1" applyBorder="1" applyAlignment="1">
      <alignment/>
    </xf>
    <xf numFmtId="0" fontId="138" fillId="0" borderId="40" xfId="0" applyFont="1" applyFill="1" applyBorder="1" applyAlignment="1">
      <alignment horizontal="left" vertical="center" wrapText="1" indent="1"/>
    </xf>
    <xf numFmtId="181" fontId="5" fillId="0" borderId="78" xfId="19" applyFont="1" applyFill="1" applyBorder="1" applyAlignment="1">
      <alignment horizontal="right"/>
    </xf>
    <xf numFmtId="181" fontId="5" fillId="0" borderId="78" xfId="19" applyFont="1" applyFill="1" applyBorder="1" applyAlignment="1">
      <alignment/>
    </xf>
    <xf numFmtId="181" fontId="3" fillId="0" borderId="78" xfId="19" applyFont="1" applyFill="1" applyBorder="1" applyAlignment="1">
      <alignment horizontal="center"/>
    </xf>
    <xf numFmtId="181" fontId="3" fillId="0" borderId="78" xfId="19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00" fontId="5" fillId="0" borderId="53" xfId="226" applyFont="1" applyFill="1" applyBorder="1" applyAlignment="1">
      <alignment/>
    </xf>
    <xf numFmtId="200" fontId="5" fillId="0" borderId="43" xfId="222" applyFont="1" applyFill="1" applyBorder="1" applyAlignment="1">
      <alignment/>
    </xf>
    <xf numFmtId="0" fontId="5" fillId="50" borderId="76" xfId="0" applyFont="1" applyFill="1" applyBorder="1" applyAlignment="1">
      <alignment horizontal="center"/>
    </xf>
    <xf numFmtId="0" fontId="5" fillId="50" borderId="77" xfId="0" applyFont="1" applyFill="1" applyBorder="1" applyAlignment="1">
      <alignment horizontal="center"/>
    </xf>
    <xf numFmtId="0" fontId="3" fillId="50" borderId="78" xfId="0" applyFont="1" applyFill="1" applyBorder="1" applyAlignment="1">
      <alignment horizontal="center"/>
    </xf>
    <xf numFmtId="4" fontId="5" fillId="50" borderId="78" xfId="19" applyNumberFormat="1" applyFont="1" applyFill="1" applyBorder="1" applyAlignment="1">
      <alignment horizontal="right"/>
    </xf>
    <xf numFmtId="4" fontId="5" fillId="50" borderId="78" xfId="0" applyNumberFormat="1" applyFont="1" applyFill="1" applyBorder="1" applyAlignment="1">
      <alignment horizontal="center"/>
    </xf>
    <xf numFmtId="4" fontId="5" fillId="50" borderId="78" xfId="19" applyNumberFormat="1" applyFont="1" applyFill="1" applyBorder="1" applyAlignment="1">
      <alignment/>
    </xf>
    <xf numFmtId="181" fontId="3" fillId="50" borderId="78" xfId="19" applyNumberFormat="1" applyFont="1" applyFill="1" applyBorder="1" applyAlignment="1">
      <alignment horizontal="center"/>
    </xf>
    <xf numFmtId="4" fontId="3" fillId="50" borderId="78" xfId="19" applyNumberFormat="1" applyFont="1" applyFill="1" applyBorder="1" applyAlignment="1">
      <alignment/>
    </xf>
    <xf numFmtId="49" fontId="35" fillId="0" borderId="40" xfId="0" applyNumberFormat="1" applyFont="1" applyFill="1" applyBorder="1" applyAlignment="1" applyProtection="1">
      <alignment horizontal="left" vertical="center" indent="1"/>
      <protection locked="0"/>
    </xf>
    <xf numFmtId="0" fontId="5" fillId="0" borderId="44" xfId="0" applyFont="1" applyFill="1" applyBorder="1" applyAlignment="1" applyProtection="1">
      <alignment/>
      <protection locked="0"/>
    </xf>
    <xf numFmtId="181" fontId="5" fillId="0" borderId="0" xfId="19" applyFont="1" applyFill="1" applyAlignment="1" applyProtection="1">
      <alignment/>
      <protection locked="0"/>
    </xf>
    <xf numFmtId="0" fontId="5" fillId="50" borderId="79" xfId="0" applyFont="1" applyFill="1" applyBorder="1" applyAlignment="1" applyProtection="1">
      <alignment horizontal="left" indent="1"/>
      <protection locked="0"/>
    </xf>
    <xf numFmtId="0" fontId="5" fillId="0" borderId="55" xfId="0" applyFont="1" applyFill="1" applyBorder="1" applyAlignment="1">
      <alignment horizontal="left" indent="1"/>
    </xf>
    <xf numFmtId="180" fontId="5" fillId="0" borderId="55" xfId="0" applyNumberFormat="1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>
      <alignment horizontal="left" indent="1"/>
    </xf>
    <xf numFmtId="0" fontId="3" fillId="0" borderId="43" xfId="0" applyFont="1" applyFill="1" applyBorder="1" applyAlignment="1">
      <alignment horizontal="left"/>
    </xf>
    <xf numFmtId="49" fontId="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43" xfId="0" applyNumberFormat="1" applyFont="1" applyFill="1" applyBorder="1" applyAlignment="1" applyProtection="1">
      <alignment horizontal="left" vertical="top" wrapText="1" indent="1"/>
      <protection locked="0"/>
    </xf>
    <xf numFmtId="49" fontId="5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51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left"/>
    </xf>
    <xf numFmtId="0" fontId="5" fillId="0" borderId="43" xfId="0" applyFont="1" applyFill="1" applyBorder="1" applyAlignment="1" applyProtection="1">
      <alignment horizontal="left" wrapText="1" indent="1"/>
      <protection locked="0"/>
    </xf>
    <xf numFmtId="0" fontId="5" fillId="0" borderId="61" xfId="298" applyFont="1" applyFill="1" applyBorder="1" applyAlignment="1">
      <alignment horizontal="left" vertical="center" indent="1"/>
      <protection/>
    </xf>
    <xf numFmtId="2" fontId="5" fillId="0" borderId="55" xfId="0" applyNumberFormat="1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200" fontId="5" fillId="0" borderId="61" xfId="226" applyFont="1" applyFill="1" applyBorder="1" applyAlignment="1">
      <alignment/>
    </xf>
    <xf numFmtId="200" fontId="5" fillId="0" borderId="55" xfId="222" applyFont="1" applyFill="1" applyBorder="1" applyAlignment="1">
      <alignment/>
    </xf>
    <xf numFmtId="0" fontId="5" fillId="0" borderId="51" xfId="298" applyFont="1" applyFill="1" applyBorder="1" applyAlignment="1">
      <alignment horizontal="left" vertical="center" indent="1"/>
      <protection/>
    </xf>
    <xf numFmtId="2" fontId="5" fillId="0" borderId="40" xfId="0" applyNumberFormat="1" applyFont="1" applyFill="1" applyBorder="1" applyAlignment="1">
      <alignment/>
    </xf>
    <xf numFmtId="200" fontId="5" fillId="0" borderId="51" xfId="226" applyFont="1" applyFill="1" applyBorder="1" applyAlignment="1">
      <alignment/>
    </xf>
    <xf numFmtId="200" fontId="5" fillId="0" borderId="40" xfId="222" applyFont="1" applyFill="1" applyBorder="1" applyAlignment="1">
      <alignment/>
    </xf>
    <xf numFmtId="0" fontId="5" fillId="51" borderId="76" xfId="0" applyFont="1" applyFill="1" applyBorder="1" applyAlignment="1">
      <alignment horizontal="center"/>
    </xf>
    <xf numFmtId="0" fontId="5" fillId="51" borderId="77" xfId="0" applyFont="1" applyFill="1" applyBorder="1" applyAlignment="1">
      <alignment horizontal="center"/>
    </xf>
    <xf numFmtId="0" fontId="3" fillId="51" borderId="78" xfId="0" applyFont="1" applyFill="1" applyBorder="1" applyAlignment="1">
      <alignment horizontal="center"/>
    </xf>
    <xf numFmtId="4" fontId="5" fillId="51" borderId="78" xfId="19" applyNumberFormat="1" applyFont="1" applyFill="1" applyBorder="1" applyAlignment="1">
      <alignment horizontal="right"/>
    </xf>
    <xf numFmtId="4" fontId="5" fillId="51" borderId="78" xfId="0" applyNumberFormat="1" applyFont="1" applyFill="1" applyBorder="1" applyAlignment="1">
      <alignment horizontal="center"/>
    </xf>
    <xf numFmtId="4" fontId="5" fillId="51" borderId="78" xfId="19" applyNumberFormat="1" applyFont="1" applyFill="1" applyBorder="1" applyAlignment="1">
      <alignment/>
    </xf>
    <xf numFmtId="181" fontId="3" fillId="51" borderId="78" xfId="19" applyNumberFormat="1" applyFont="1" applyFill="1" applyBorder="1" applyAlignment="1">
      <alignment horizontal="center"/>
    </xf>
    <xf numFmtId="4" fontId="3" fillId="51" borderId="78" xfId="19" applyNumberFormat="1" applyFont="1" applyFill="1" applyBorder="1" applyAlignment="1">
      <alignment/>
    </xf>
    <xf numFmtId="49" fontId="5" fillId="0" borderId="46" xfId="0" applyNumberFormat="1" applyFont="1" applyFill="1" applyBorder="1" applyAlignment="1" applyProtection="1">
      <alignment horizontal="left" vertical="center" indent="1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181" fontId="5" fillId="48" borderId="43" xfId="19" applyNumberFormat="1" applyFont="1" applyFill="1" applyBorder="1" applyAlignment="1">
      <alignment horizontal="center"/>
    </xf>
    <xf numFmtId="0" fontId="5" fillId="51" borderId="79" xfId="0" applyFont="1" applyFill="1" applyBorder="1" applyAlignment="1" applyProtection="1">
      <alignment horizontal="left" indent="1"/>
      <protection locked="0"/>
    </xf>
    <xf numFmtId="0" fontId="5" fillId="0" borderId="53" xfId="298" applyFont="1" applyFill="1" applyBorder="1" applyAlignment="1">
      <alignment horizontal="left" vertical="center" wrapText="1" indent="1"/>
      <protection/>
    </xf>
    <xf numFmtId="0" fontId="5" fillId="0" borderId="80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4" fontId="5" fillId="0" borderId="70" xfId="19" applyNumberFormat="1" applyFont="1" applyFill="1" applyBorder="1" applyAlignment="1">
      <alignment horizontal="right"/>
    </xf>
    <xf numFmtId="4" fontId="5" fillId="0" borderId="70" xfId="0" applyNumberFormat="1" applyFont="1" applyFill="1" applyBorder="1" applyAlignment="1">
      <alignment horizontal="center"/>
    </xf>
    <xf numFmtId="4" fontId="5" fillId="0" borderId="70" xfId="19" applyNumberFormat="1" applyFont="1" applyFill="1" applyBorder="1" applyAlignment="1">
      <alignment/>
    </xf>
    <xf numFmtId="181" fontId="3" fillId="0" borderId="70" xfId="19" applyNumberFormat="1" applyFont="1" applyFill="1" applyBorder="1" applyAlignment="1">
      <alignment horizontal="center"/>
    </xf>
    <xf numFmtId="4" fontId="3" fillId="0" borderId="70" xfId="19" applyNumberFormat="1" applyFont="1" applyFill="1" applyBorder="1" applyAlignment="1">
      <alignment/>
    </xf>
    <xf numFmtId="0" fontId="5" fillId="0" borderId="43" xfId="0" applyFont="1" applyFill="1" applyBorder="1" applyAlignment="1" applyProtection="1">
      <alignment/>
      <protection locked="0"/>
    </xf>
    <xf numFmtId="0" fontId="5" fillId="0" borderId="33" xfId="0" applyFont="1" applyFill="1" applyBorder="1" applyAlignment="1" applyProtection="1">
      <alignment horizontal="left" indent="1"/>
      <protection locked="0"/>
    </xf>
    <xf numFmtId="0" fontId="5" fillId="0" borderId="71" xfId="0" applyFont="1" applyFill="1" applyBorder="1" applyAlignment="1" applyProtection="1">
      <alignment horizontal="left" indent="1"/>
      <protection locked="0"/>
    </xf>
    <xf numFmtId="0" fontId="5" fillId="52" borderId="76" xfId="0" applyFont="1" applyFill="1" applyBorder="1" applyAlignment="1">
      <alignment horizontal="center"/>
    </xf>
    <xf numFmtId="0" fontId="5" fillId="52" borderId="77" xfId="0" applyFont="1" applyFill="1" applyBorder="1" applyAlignment="1">
      <alignment horizontal="center"/>
    </xf>
    <xf numFmtId="0" fontId="3" fillId="52" borderId="78" xfId="0" applyFont="1" applyFill="1" applyBorder="1" applyAlignment="1">
      <alignment horizontal="center"/>
    </xf>
    <xf numFmtId="4" fontId="5" fillId="52" borderId="78" xfId="19" applyNumberFormat="1" applyFont="1" applyFill="1" applyBorder="1" applyAlignment="1">
      <alignment horizontal="right"/>
    </xf>
    <xf numFmtId="4" fontId="5" fillId="52" borderId="78" xfId="0" applyNumberFormat="1" applyFont="1" applyFill="1" applyBorder="1" applyAlignment="1">
      <alignment horizontal="center"/>
    </xf>
    <xf numFmtId="4" fontId="5" fillId="52" borderId="78" xfId="19" applyNumberFormat="1" applyFont="1" applyFill="1" applyBorder="1" applyAlignment="1">
      <alignment/>
    </xf>
    <xf numFmtId="181" fontId="3" fillId="52" borderId="78" xfId="19" applyNumberFormat="1" applyFont="1" applyFill="1" applyBorder="1" applyAlignment="1">
      <alignment horizontal="center"/>
    </xf>
    <xf numFmtId="4" fontId="3" fillId="52" borderId="78" xfId="19" applyNumberFormat="1" applyFont="1" applyFill="1" applyBorder="1" applyAlignment="1">
      <alignment/>
    </xf>
    <xf numFmtId="181" fontId="5" fillId="0" borderId="43" xfId="19" applyFont="1" applyFill="1" applyBorder="1" applyAlignment="1" applyProtection="1">
      <alignment horizontal="center"/>
      <protection locked="0"/>
    </xf>
    <xf numFmtId="0" fontId="5" fillId="53" borderId="80" xfId="0" applyFont="1" applyFill="1" applyBorder="1" applyAlignment="1">
      <alignment horizontal="center"/>
    </xf>
    <xf numFmtId="0" fontId="5" fillId="53" borderId="81" xfId="0" applyFont="1" applyFill="1" applyBorder="1" applyAlignment="1">
      <alignment horizontal="center"/>
    </xf>
    <xf numFmtId="0" fontId="3" fillId="53" borderId="70" xfId="0" applyFont="1" applyFill="1" applyBorder="1" applyAlignment="1">
      <alignment horizontal="center"/>
    </xf>
    <xf numFmtId="4" fontId="5" fillId="53" borderId="70" xfId="19" applyNumberFormat="1" applyFont="1" applyFill="1" applyBorder="1" applyAlignment="1">
      <alignment horizontal="right"/>
    </xf>
    <xf numFmtId="4" fontId="5" fillId="53" borderId="70" xfId="0" applyNumberFormat="1" applyFont="1" applyFill="1" applyBorder="1" applyAlignment="1">
      <alignment horizontal="center"/>
    </xf>
    <xf numFmtId="4" fontId="5" fillId="53" borderId="70" xfId="19" applyNumberFormat="1" applyFont="1" applyFill="1" applyBorder="1" applyAlignment="1">
      <alignment/>
    </xf>
    <xf numFmtId="181" fontId="3" fillId="53" borderId="70" xfId="19" applyNumberFormat="1" applyFont="1" applyFill="1" applyBorder="1" applyAlignment="1">
      <alignment horizontal="center"/>
    </xf>
    <xf numFmtId="4" fontId="3" fillId="53" borderId="70" xfId="19" applyNumberFormat="1" applyFont="1" applyFill="1" applyBorder="1" applyAlignment="1">
      <alignment/>
    </xf>
    <xf numFmtId="0" fontId="5" fillId="52" borderId="79" xfId="0" applyFont="1" applyFill="1" applyBorder="1" applyAlignment="1" applyProtection="1">
      <alignment horizontal="left" indent="1"/>
      <protection locked="0"/>
    </xf>
    <xf numFmtId="0" fontId="5" fillId="53" borderId="71" xfId="0" applyFont="1" applyFill="1" applyBorder="1" applyAlignment="1" applyProtection="1">
      <alignment horizontal="left" indent="1"/>
      <protection locked="0"/>
    </xf>
    <xf numFmtId="49" fontId="5" fillId="0" borderId="68" xfId="0" applyNumberFormat="1" applyFont="1" applyFill="1" applyBorder="1" applyAlignment="1" applyProtection="1" quotePrefix="1">
      <alignment horizontal="left" vertical="center" indent="1"/>
      <protection locked="0"/>
    </xf>
    <xf numFmtId="0" fontId="138" fillId="0" borderId="40" xfId="0" applyFont="1" applyFill="1" applyBorder="1" applyAlignment="1" quotePrefix="1">
      <alignment horizontal="left" vertical="center" wrapText="1" indent="1"/>
    </xf>
    <xf numFmtId="49" fontId="5" fillId="0" borderId="40" xfId="0" applyNumberFormat="1" applyFont="1" applyFill="1" applyBorder="1" applyAlignment="1" applyProtection="1" quotePrefix="1">
      <alignment horizontal="left" vertical="center" indent="1"/>
      <protection locked="0"/>
    </xf>
    <xf numFmtId="0" fontId="5" fillId="0" borderId="45" xfId="0" applyFont="1" applyFill="1" applyBorder="1" applyAlignment="1" applyProtection="1" quotePrefix="1">
      <alignment vertical="top"/>
      <protection hidden="1"/>
    </xf>
    <xf numFmtId="0" fontId="5" fillId="0" borderId="45" xfId="102" applyFont="1" applyFill="1" applyBorder="1" applyAlignment="1" applyProtection="1" quotePrefix="1">
      <alignment vertical="top"/>
      <protection hidden="1"/>
    </xf>
  </cellXfs>
  <cellStyles count="348">
    <cellStyle name="Normal" xfId="0"/>
    <cellStyle name="no dec" xfId="15"/>
    <cellStyle name="20% - ส่วนที่ถูกเน้น4" xfId="16"/>
    <cellStyle name="HEADING1" xfId="17"/>
    <cellStyle name="Comma [0]" xfId="18"/>
    <cellStyle name="Comma" xfId="19"/>
    <cellStyle name="40% - ส่วนที่ถูกเน้น2" xfId="20"/>
    <cellStyle name="Calc Units (1) 2" xfId="21"/>
    <cellStyle name="Followed Hyperlink" xfId="22"/>
    <cellStyle name="60% - ส่วนที่ถูกเน้น5" xfId="23"/>
    <cellStyle name="เครื่องหมายจุลภาค 2 3" xfId="24"/>
    <cellStyle name="Hyperlink" xfId="25"/>
    <cellStyle name="Currency [0]" xfId="26"/>
    <cellStyle name="??????PERSONAL" xfId="27"/>
    <cellStyle name="Text Indent C" xfId="28"/>
    <cellStyle name="Currency" xfId="29"/>
    <cellStyle name="Calc Percent (2)" xfId="30"/>
    <cellStyle name="Percent" xfId="31"/>
    <cellStyle name="40% - ส่วนที่ถูกเน้น5" xfId="32"/>
    <cellStyle name="Explanatory Text" xfId="33"/>
    <cellStyle name="หมายเหตุ" xfId="34"/>
    <cellStyle name="ข้อความเตือน" xfId="35"/>
    <cellStyle name="20% - ส่วนที่ถูกเน้น3" xfId="36"/>
    <cellStyle name="Virg? [0]_RESULTS" xfId="37"/>
    <cellStyle name="Link Units (0) 2" xfId="38"/>
    <cellStyle name="๒Wลว - Style1" xfId="39"/>
    <cellStyle name="ชื่อเรื่อง" xfId="40"/>
    <cellStyle name="?? [0]_PERSONAL" xfId="41"/>
    <cellStyle name="ข้อความอธิบาย" xfId="42"/>
    <cellStyle name="หัวเรื่อง 1" xfId="43"/>
    <cellStyle name="Warning Text" xfId="44"/>
    <cellStyle name="?? [0.00]_????" xfId="45"/>
    <cellStyle name="หัวเรื่อง 2" xfId="46"/>
    <cellStyle name="PrePop Currency (0) 2" xfId="47"/>
    <cellStyle name="หัวเรื่อง 3" xfId="48"/>
    <cellStyle name="หัวเรื่อง 4" xfId="49"/>
    <cellStyle name="???_PERSONAL" xfId="50"/>
    <cellStyle name="Wไhrung [0]_OPTIMIR1 (deutsch)" xfId="51"/>
    <cellStyle name="การคำนวณ" xfId="52"/>
    <cellStyle name="Accent2" xfId="53"/>
    <cellStyle name="ป้อนค่า" xfId="54"/>
    <cellStyle name="เครื่องหมายจุลภาค 3 3" xfId="55"/>
    <cellStyle name="Percent [0] 2" xfId="56"/>
    <cellStyle name=",;F'KOIT[[WAAHK 2" xfId="57"/>
    <cellStyle name="Accent5" xfId="58"/>
    <cellStyle name="แสดงผล" xfId="59"/>
    <cellStyle name="Normal 22" xfId="60"/>
    <cellStyle name="Normal 17" xfId="61"/>
    <cellStyle name="เซลล์ตรวจสอบ" xfId="62"/>
    <cellStyle name="40% - ส่วนที่ถูกเน้น1" xfId="63"/>
    <cellStyle name="เซลล์ที่มีลิงก์" xfId="64"/>
    <cellStyle name="Comma  - Style1" xfId="65"/>
    <cellStyle name="???[0]_PERSONAL" xfId="66"/>
    <cellStyle name="ผลรวม" xfId="67"/>
    <cellStyle name="???? [0.00]_????" xfId="68"/>
    <cellStyle name="ดี" xfId="69"/>
    <cellStyle name="60% - ส่วนที่ถูกเน้น6" xfId="70"/>
    <cellStyle name="COMMON (0)  D1" xfId="71"/>
    <cellStyle name="แย่" xfId="72"/>
    <cellStyle name="60% - Accent3" xfId="73"/>
    <cellStyle name="ปานกลาง" xfId="74"/>
    <cellStyle name="Date" xfId="75"/>
    <cellStyle name="ส่วนที่ถูกเน้น1" xfId="76"/>
    <cellStyle name="ปกติ 3 2" xfId="77"/>
    <cellStyle name="20% - ส่วนที่ถูกเน้น1" xfId="78"/>
    <cellStyle name="20% - ส่วนที่ถูกเน้น5" xfId="79"/>
    <cellStyle name="Enter Currency (2) 2" xfId="80"/>
    <cellStyle name="60% - ส่วนที่ถูกเน้น1" xfId="81"/>
    <cellStyle name="ส่วนที่ถูกเน้น2" xfId="82"/>
    <cellStyle name="20% - ส่วนที่ถูกเน้น2" xfId="83"/>
    <cellStyle name="Link Units (1)" xfId="84"/>
    <cellStyle name="????_????" xfId="85"/>
    <cellStyle name="วฅมุ_laroux" xfId="86"/>
    <cellStyle name="20% - ส่วนที่ถูกเน้น6" xfId="87"/>
    <cellStyle name="60% - ส่วนที่ถูกเน้น2" xfId="88"/>
    <cellStyle name="ส่วนที่ถูกเน้น3" xfId="89"/>
    <cellStyle name="40% - ส่วนที่ถูกเน้น3" xfId="90"/>
    <cellStyle name="????????" xfId="91"/>
    <cellStyle name="60% - ส่วนที่ถูกเน้น3" xfId="92"/>
    <cellStyle name="Percent [0]" xfId="93"/>
    <cellStyle name=",;F'KOIT[[WAAHK" xfId="94"/>
    <cellStyle name="ส่วนที่ถูกเน้น4" xfId="95"/>
    <cellStyle name="Dezimal_OPTIMIR1 (deutsch)" xfId="96"/>
    <cellStyle name="40% - ส่วนที่ถูกเน้น4" xfId="97"/>
    <cellStyle name="60% - ส่วนที่ถูกเน้น4" xfId="98"/>
    <cellStyle name="ส่วนที่ถูกเน้น5" xfId="99"/>
    <cellStyle name="เครื่องหมายจุลภาค 4 2" xfId="100"/>
    <cellStyle name="ส่วนที่ถูกเน้น6" xfId="101"/>
    <cellStyle name="Normal 2 2" xfId="102"/>
    <cellStyle name="40% - ส่วนที่ถูกเน้น6" xfId="103"/>
    <cellStyle name="??????[0]_PERSONAL" xfId="104"/>
    <cellStyle name="W_awardj~1" xfId="105"/>
    <cellStyle name="?????[0]_PERSONAL" xfId="106"/>
    <cellStyle name="?????PERSONAL" xfId="107"/>
    <cellStyle name="??_??" xfId="108"/>
    <cellStyle name="PrePop Units (0) 2" xfId="109"/>
    <cellStyle name="?@??laroux" xfId="110"/>
    <cellStyle name="=C:\WINDOWS\SYSTEM32\COMMAND.COM" xfId="111"/>
    <cellStyle name="Comma [00] 2" xfId="112"/>
    <cellStyle name="ÊÝ [0.00]_awardj~1" xfId="113"/>
    <cellStyle name="ÊÝ_awardj~1" xfId="114"/>
    <cellStyle name="20% - Accent1" xfId="115"/>
    <cellStyle name="20% - Accent2" xfId="116"/>
    <cellStyle name="20% - Accent3" xfId="117"/>
    <cellStyle name="20% - Accent4" xfId="118"/>
    <cellStyle name="20% - Accent5" xfId="119"/>
    <cellStyle name="20% - Accent6" xfId="120"/>
    <cellStyle name="๒Wลว - Style2" xfId="121"/>
    <cellStyle name="๒Wลว - Style3" xfId="122"/>
    <cellStyle name="๒Wลว - Style4" xfId="123"/>
    <cellStyle name="๒Wลว - Style5" xfId="124"/>
    <cellStyle name="๒Wลว - Style6" xfId="125"/>
    <cellStyle name="๒Wลว - Style7" xfId="126"/>
    <cellStyle name="๒Wลว - Style8" xfId="127"/>
    <cellStyle name="Calc Percent (2) 2" xfId="128"/>
    <cellStyle name="40% - Accent1" xfId="129"/>
    <cellStyle name="40% - Accent2" xfId="130"/>
    <cellStyle name="40% - Accent3" xfId="131"/>
    <cellStyle name="Normal - Style1" xfId="132"/>
    <cellStyle name="40% - Accent4" xfId="133"/>
    <cellStyle name="40% - Accent5" xfId="134"/>
    <cellStyle name="40% - Accent6" xfId="135"/>
    <cellStyle name="60% - Accent1" xfId="136"/>
    <cellStyle name="60% - Accent2" xfId="137"/>
    <cellStyle name="60% - Accent4" xfId="138"/>
    <cellStyle name="เครื่องหมายจุลภาค 2 2 2" xfId="139"/>
    <cellStyle name="60% - Accent5" xfId="140"/>
    <cellStyle name="เครื่องหมายจุลภาค 2 2 3" xfId="141"/>
    <cellStyle name="60% - Accent6" xfId="142"/>
    <cellStyle name="a" xfId="143"/>
    <cellStyle name="abc" xfId="144"/>
    <cellStyle name="Accent1" xfId="145"/>
    <cellStyle name="Accent3" xfId="146"/>
    <cellStyle name="Accent4" xfId="147"/>
    <cellStyle name="Accent6" xfId="148"/>
    <cellStyle name="Bad" xfId="149"/>
    <cellStyle name="Normal 6" xfId="150"/>
    <cellStyle name="Calc Currency (0)" xfId="151"/>
    <cellStyle name="Normal_ต่อเติมโรงจอดรถ รยล.โครงการปรับปรุงพระที่นั่งอัมพรสถาน ( เปลี่ยนแปลงฐานราก )" xfId="152"/>
    <cellStyle name="Calc Currency (0) 2" xfId="153"/>
    <cellStyle name="Calc Currency (2)" xfId="154"/>
    <cellStyle name="Calc Currency (2) 2" xfId="155"/>
    <cellStyle name="Calc Percent (0)" xfId="156"/>
    <cellStyle name="Calc Percent (0) 2" xfId="157"/>
    <cellStyle name="Calc Percent (1)" xfId="158"/>
    <cellStyle name="Calc Percent (1) 2" xfId="159"/>
    <cellStyle name="Calc Units (0)" xfId="160"/>
    <cellStyle name="Calc Units (0) 2" xfId="161"/>
    <cellStyle name="Calc Units (1)" xfId="162"/>
    <cellStyle name="Calc Units (2)" xfId="163"/>
    <cellStyle name="Calc Units (2) 2" xfId="164"/>
    <cellStyle name="Calculation" xfId="165"/>
    <cellStyle name="Comma  - Style3" xfId="166"/>
    <cellStyle name="category" xfId="167"/>
    <cellStyle name="Check Cell" xfId="168"/>
    <cellStyle name="Comma  - Style2" xfId="169"/>
    <cellStyle name="Comma  - Style4" xfId="170"/>
    <cellStyle name="Wไhrung_OPTIMIR1 (deutsch)" xfId="171"/>
    <cellStyle name="Enter Units (0) 2" xfId="172"/>
    <cellStyle name="Comma  - Style5" xfId="173"/>
    <cellStyle name="Comma  - Style6" xfId="174"/>
    <cellStyle name="Comma  - Style7" xfId="175"/>
    <cellStyle name="Comma  - Style8" xfId="176"/>
    <cellStyle name="Comma [00]" xfId="177"/>
    <cellStyle name="Normal 23" xfId="178"/>
    <cellStyle name="Normal 18" xfId="179"/>
    <cellStyle name="Enter Units (0)" xfId="180"/>
    <cellStyle name="Comma 10" xfId="181"/>
    <cellStyle name="Normal 24" xfId="182"/>
    <cellStyle name="Normal 19" xfId="183"/>
    <cellStyle name="Comma 11" xfId="184"/>
    <cellStyle name="Normal 30" xfId="185"/>
    <cellStyle name="Normal 25" xfId="186"/>
    <cellStyle name="Comma 12" xfId="187"/>
    <cellStyle name="Normal 31" xfId="188"/>
    <cellStyle name="Normal 26" xfId="189"/>
    <cellStyle name="Comma 13" xfId="190"/>
    <cellStyle name="Standard_OPTIMIR1 (deutsch)" xfId="191"/>
    <cellStyle name="Normal 32" xfId="192"/>
    <cellStyle name="Normal 27" xfId="193"/>
    <cellStyle name="Comma 14" xfId="194"/>
    <cellStyle name="Normal 33" xfId="195"/>
    <cellStyle name="Normal 28" xfId="196"/>
    <cellStyle name="Enter Units (1)" xfId="197"/>
    <cellStyle name="Comma 20" xfId="198"/>
    <cellStyle name="Comma 15" xfId="199"/>
    <cellStyle name="Normal 34" xfId="200"/>
    <cellStyle name="Normal 29" xfId="201"/>
    <cellStyle name="Comma 16" xfId="202"/>
    <cellStyle name="Normal 35" xfId="203"/>
    <cellStyle name="Comma 17" xfId="204"/>
    <cellStyle name="Comma 18" xfId="205"/>
    <cellStyle name="Comma 19" xfId="206"/>
    <cellStyle name="Comma 2" xfId="207"/>
    <cellStyle name="Comma 2 2" xfId="208"/>
    <cellStyle name="Comma 2 2 2" xfId="209"/>
    <cellStyle name="Comma 2 2 3" xfId="210"/>
    <cellStyle name="Comma 2 3" xfId="211"/>
    <cellStyle name="Comma 2 3 2" xfId="212"/>
    <cellStyle name="ปกติ 2 2 2" xfId="213"/>
    <cellStyle name="Linked Cell" xfId="214"/>
    <cellStyle name="Comma 2 4" xfId="215"/>
    <cellStyle name="เครื่องหมายจุลภาค_5008 อาคารสำนักงานคณะกรรมการเลือกตั้งจ.ภูเก็ต" xfId="216"/>
    <cellStyle name="Comma 3" xfId="217"/>
    <cellStyle name="Comma 3 2" xfId="218"/>
    <cellStyle name="Comma 3 3" xfId="219"/>
    <cellStyle name="Percent [00]" xfId="220"/>
    <cellStyle name="Currency [00] 2" xfId="221"/>
    <cellStyle name="Comma 4" xfId="222"/>
    <cellStyle name="Percent [00] 2" xfId="223"/>
    <cellStyle name="Comma 4 2" xfId="224"/>
    <cellStyle name="Comma 4 3" xfId="225"/>
    <cellStyle name="Comma 5" xfId="226"/>
    <cellStyle name="Comma 5 2" xfId="227"/>
    <cellStyle name="Comma 6" xfId="228"/>
    <cellStyle name="เครื่องหมายจุลภาค 2 2 4" xfId="229"/>
    <cellStyle name="Comma 6 2" xfId="230"/>
    <cellStyle name="Comma 7" xfId="231"/>
    <cellStyle name="Comma 8" xfId="232"/>
    <cellStyle name="Comma 9" xfId="233"/>
    <cellStyle name="เครื่องหมายจุลภาค 3 2 3" xfId="234"/>
    <cellStyle name="comma zerodec" xfId="235"/>
    <cellStyle name="Comma0" xfId="236"/>
    <cellStyle name="ปกติ 2 3 2" xfId="237"/>
    <cellStyle name="company_title" xfId="238"/>
    <cellStyle name="Currency [00]" xfId="239"/>
    <cellStyle name="Currency0" xfId="240"/>
    <cellStyle name="Currency1" xfId="241"/>
    <cellStyle name="Date Short" xfId="242"/>
    <cellStyle name="Date_BOQ_ Sumipol ชุด SIGN CONTRACT" xfId="243"/>
    <cellStyle name="Dezimal [0]_OPTIMIR1 (deutsch)" xfId="244"/>
    <cellStyle name="เครื่องหมายจุลภาค 6" xfId="245"/>
    <cellStyle name="Dollar (zero dec)" xfId="246"/>
    <cellStyle name="Enter Currency (0)" xfId="247"/>
    <cellStyle name="Enter Currency (0) 2" xfId="248"/>
    <cellStyle name="Enter Currency (2)" xfId="249"/>
    <cellStyle name="Enter Units (1) 2" xfId="250"/>
    <cellStyle name="Enter Units (2)" xfId="251"/>
    <cellStyle name="Enter Units (2) 2" xfId="252"/>
    <cellStyle name="Fixed" xfId="253"/>
    <cellStyle name="Good" xfId="254"/>
    <cellStyle name="Grey" xfId="255"/>
    <cellStyle name="HEADER" xfId="256"/>
    <cellStyle name="Header1" xfId="257"/>
    <cellStyle name="Header2" xfId="258"/>
    <cellStyle name="標準_Ageless submitt DO" xfId="259"/>
    <cellStyle name="Heading 1" xfId="260"/>
    <cellStyle name="Heading 2" xfId="261"/>
    <cellStyle name="Heading 3" xfId="262"/>
    <cellStyle name="Heading 4" xfId="263"/>
    <cellStyle name="HEADING2" xfId="264"/>
    <cellStyle name="Input" xfId="265"/>
    <cellStyle name="Input [yellow]" xfId="266"/>
    <cellStyle name="Input_BOQ-แบบฟอร์ม_(คอนโด_พัทยาสาย_2)_ใช้ทั้งอาค_ารเอ-บี_10.10.50" xfId="267"/>
    <cellStyle name="Link Currency (0)" xfId="268"/>
    <cellStyle name="Link Currency (0) 2" xfId="269"/>
    <cellStyle name="Link Currency (2)" xfId="270"/>
    <cellStyle name="Link Currency (2) 2" xfId="271"/>
    <cellStyle name="Link Units (0)" xfId="272"/>
    <cellStyle name="Link Units (1) 2" xfId="273"/>
    <cellStyle name="Total" xfId="274"/>
    <cellStyle name="Link Units (2)" xfId="275"/>
    <cellStyle name="Link Units (2) 2" xfId="276"/>
    <cellStyle name="Model" xfId="277"/>
    <cellStyle name="N@" xfId="278"/>
    <cellStyle name="Neutral" xfId="279"/>
    <cellStyle name="Normal - Style1 2" xfId="280"/>
    <cellStyle name="Normal 10" xfId="281"/>
    <cellStyle name="Normal 11" xfId="282"/>
    <cellStyle name="Normal 12" xfId="283"/>
    <cellStyle name="Normal 13" xfId="284"/>
    <cellStyle name="Normal 14" xfId="285"/>
    <cellStyle name="Normal 20" xfId="286"/>
    <cellStyle name="Normal 15" xfId="287"/>
    <cellStyle name="Normal 21" xfId="288"/>
    <cellStyle name="Normal 16" xfId="289"/>
    <cellStyle name="Normal 2" xfId="290"/>
    <cellStyle name="Normal 3" xfId="291"/>
    <cellStyle name="Normal 3 2" xfId="292"/>
    <cellStyle name="Normal 4" xfId="293"/>
    <cellStyle name="Normal 5" xfId="294"/>
    <cellStyle name="Normal 7" xfId="295"/>
    <cellStyle name="Normal 8" xfId="296"/>
    <cellStyle name="Normal 9" xfId="297"/>
    <cellStyle name="Normal_TOC-DATA" xfId="298"/>
    <cellStyle name="Note" xfId="299"/>
    <cellStyle name="Output" xfId="300"/>
    <cellStyle name="PrePop Units (1) 2" xfId="301"/>
    <cellStyle name="ParaBirimi [0]_RESULTS" xfId="302"/>
    <cellStyle name="ParaBirimi_RESULTS" xfId="303"/>
    <cellStyle name="Percent [2]" xfId="304"/>
    <cellStyle name="Percent 2" xfId="305"/>
    <cellStyle name="Pilkku_BINV" xfId="306"/>
    <cellStyle name="PrePop Currency (0)" xfId="307"/>
    <cellStyle name="PrePop Currency (2)" xfId="308"/>
    <cellStyle name="PrePop Currency (2) 2" xfId="309"/>
    <cellStyle name="PrePop Units (0)" xfId="310"/>
    <cellStyle name="PrePop Units (1)" xfId="311"/>
    <cellStyle name="PrePop Units (2)" xfId="312"/>
    <cellStyle name="PrePop Units (2) 2" xfId="313"/>
    <cellStyle name="Py?r. luku_BINV" xfId="314"/>
    <cellStyle name="Py?r. valuutta_BINV" xfId="315"/>
    <cellStyle name="Quantity" xfId="316"/>
    <cellStyle name="report_title" xfId="317"/>
    <cellStyle name="subhead" xfId="318"/>
    <cellStyle name="Text Indent A" xfId="319"/>
    <cellStyle name="桁区切り_VERA" xfId="320"/>
    <cellStyle name="Text Indent B" xfId="321"/>
    <cellStyle name="Text Indent B 2" xfId="322"/>
    <cellStyle name="Text Indent C 2" xfId="323"/>
    <cellStyle name="Title" xfId="324"/>
    <cellStyle name="Valuutta_BINV" xfId="325"/>
    <cellStyle name="Virg?_RESULTS" xfId="326"/>
    <cellStyle name="เครื่องหมายจุลภาค 2" xfId="327"/>
    <cellStyle name="เครื่องหมายจุลภาค 2 2" xfId="328"/>
    <cellStyle name="เครื่องหมายจุลภาค 2 2 2 2" xfId="329"/>
    <cellStyle name="เครื่องหมายจุลภาค 2 2 2 3" xfId="330"/>
    <cellStyle name="เครื่องหมายจุลภาค 2 2 3 2" xfId="331"/>
    <cellStyle name="เครื่องหมายจุลภาค 2 3 2" xfId="332"/>
    <cellStyle name="เครื่องหมายจุลภาค 2 4" xfId="333"/>
    <cellStyle name="เครื่องหมายจุลภาค 2 4 2" xfId="334"/>
    <cellStyle name="เครื่องหมายจุลภาค 2 4 3" xfId="335"/>
    <cellStyle name="เครื่องหมายจุลภาค 2 5" xfId="336"/>
    <cellStyle name="เครื่องหมายจุลภาค 3" xfId="337"/>
    <cellStyle name="เครื่องหมายจุลภาค 3 2" xfId="338"/>
    <cellStyle name="เครื่องหมายจุลภาค 3 4" xfId="339"/>
    <cellStyle name="เครื่องหมายจุลภาค 3 2 2" xfId="340"/>
    <cellStyle name="เครื่องหมายจุลภาค 3 2 2 2" xfId="341"/>
    <cellStyle name="เครื่องหมายจุลภาค 3 3 2" xfId="342"/>
    <cellStyle name="เครื่องหมายจุลภาค 4" xfId="343"/>
    <cellStyle name="เครื่องหมายจุลภาค 4 3" xfId="344"/>
    <cellStyle name="เครื่องหมายจุลภาค 5" xfId="345"/>
    <cellStyle name="เซลล์ที่มีการเชื่อมโยง" xfId="346"/>
    <cellStyle name="เส้นขอบขวา" xfId="347"/>
    <cellStyle name="ปกติ 2" xfId="348"/>
    <cellStyle name="ปกติ 2 2" xfId="349"/>
    <cellStyle name="ปกติ 2 3" xfId="350"/>
    <cellStyle name="ปกติ 2 4" xfId="351"/>
    <cellStyle name="ปกติ 3" xfId="352"/>
    <cellStyle name="ปกติ 4" xfId="353"/>
    <cellStyle name="ปกติ 5" xfId="354"/>
    <cellStyle name="ฤธถ [0]_laroux" xfId="355"/>
    <cellStyle name="ฤธถ_laroux" xfId="356"/>
    <cellStyle name="ล๋ศญ [0]_laroux" xfId="357"/>
    <cellStyle name="ล๋ศญ_laroux" xfId="358"/>
    <cellStyle name="桁区切り [0.00]_M&amp;E Net cost" xfId="359"/>
    <cellStyle name="通貨 [0.00]_VERA" xfId="360"/>
    <cellStyle name="通貨_VERA" xfId="3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20</xdr:row>
      <xdr:rowOff>0</xdr:rowOff>
    </xdr:from>
    <xdr:to>
      <xdr:col>1</xdr:col>
      <xdr:colOff>504825</xdr:colOff>
      <xdr:row>20</xdr:row>
      <xdr:rowOff>0</xdr:rowOff>
    </xdr:to>
    <xdr:sp>
      <xdr:nvSpPr>
        <xdr:cNvPr id="1" name="Line 3"/>
        <xdr:cNvSpPr>
          <a:spLocks/>
        </xdr:cNvSpPr>
      </xdr:nvSpPr>
      <xdr:spPr>
        <a:xfrm>
          <a:off x="9429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504825</xdr:colOff>
      <xdr:row>7</xdr:row>
      <xdr:rowOff>0</xdr:rowOff>
    </xdr:from>
    <xdr:to>
      <xdr:col>1</xdr:col>
      <xdr:colOff>504825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942975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228600</xdr:rowOff>
    </xdr:to>
    <xdr:sp>
      <xdr:nvSpPr>
        <xdr:cNvPr id="1" name="AutoShape 72"/>
        <xdr:cNvSpPr>
          <a:spLocks/>
        </xdr:cNvSpPr>
      </xdr:nvSpPr>
      <xdr:spPr>
        <a:xfrm>
          <a:off x="2190750" y="2800350"/>
          <a:ext cx="57150" cy="457200"/>
        </a:xfrm>
        <a:prstGeom prst="leftBrace">
          <a:avLst>
            <a:gd name="adj1" fmla="val -40254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219075</xdr:rowOff>
    </xdr:to>
    <xdr:sp>
      <xdr:nvSpPr>
        <xdr:cNvPr id="2" name="AutoShape 73"/>
        <xdr:cNvSpPr>
          <a:spLocks/>
        </xdr:cNvSpPr>
      </xdr:nvSpPr>
      <xdr:spPr>
        <a:xfrm>
          <a:off x="5934075" y="2809875"/>
          <a:ext cx="95250" cy="438150"/>
        </a:xfrm>
        <a:prstGeom prst="rightBrace">
          <a:avLst>
            <a:gd name="adj1" fmla="val -40185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228600</xdr:rowOff>
    </xdr:to>
    <xdr:sp>
      <xdr:nvSpPr>
        <xdr:cNvPr id="3" name="AutoShape 74"/>
        <xdr:cNvSpPr>
          <a:spLocks/>
        </xdr:cNvSpPr>
      </xdr:nvSpPr>
      <xdr:spPr>
        <a:xfrm>
          <a:off x="2190750" y="2800350"/>
          <a:ext cx="57150" cy="457200"/>
        </a:xfrm>
        <a:prstGeom prst="leftBrace">
          <a:avLst>
            <a:gd name="adj1" fmla="val -40254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219075</xdr:rowOff>
    </xdr:to>
    <xdr:sp>
      <xdr:nvSpPr>
        <xdr:cNvPr id="4" name="AutoShape 75"/>
        <xdr:cNvSpPr>
          <a:spLocks/>
        </xdr:cNvSpPr>
      </xdr:nvSpPr>
      <xdr:spPr>
        <a:xfrm>
          <a:off x="5934075" y="2809875"/>
          <a:ext cx="95250" cy="438150"/>
        </a:xfrm>
        <a:prstGeom prst="rightBrace">
          <a:avLst>
            <a:gd name="adj1" fmla="val -40185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>
      <xdr:nvSpPr>
        <xdr:cNvPr id="5" name="AutoShape 76"/>
        <xdr:cNvSpPr>
          <a:spLocks/>
        </xdr:cNvSpPr>
      </xdr:nvSpPr>
      <xdr:spPr>
        <a:xfrm>
          <a:off x="14582775" y="4486275"/>
          <a:ext cx="57150" cy="1219200"/>
        </a:xfrm>
        <a:prstGeom prst="leftBrace">
          <a:avLst>
            <a:gd name="adj1" fmla="val -40842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>
      <xdr:nvSpPr>
        <xdr:cNvPr id="6" name="AutoShape 77"/>
        <xdr:cNvSpPr>
          <a:spLocks/>
        </xdr:cNvSpPr>
      </xdr:nvSpPr>
      <xdr:spPr>
        <a:xfrm>
          <a:off x="19440525" y="4495800"/>
          <a:ext cx="95250" cy="1200150"/>
        </a:xfrm>
        <a:prstGeom prst="rightBrace">
          <a:avLst>
            <a:gd name="adj1" fmla="val -40828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>
      <xdr:nvSpPr>
        <xdr:cNvPr id="7" name="AutoShape 78"/>
        <xdr:cNvSpPr>
          <a:spLocks/>
        </xdr:cNvSpPr>
      </xdr:nvSpPr>
      <xdr:spPr>
        <a:xfrm>
          <a:off x="14582775" y="4486275"/>
          <a:ext cx="57150" cy="1219200"/>
        </a:xfrm>
        <a:prstGeom prst="leftBrace">
          <a:avLst>
            <a:gd name="adj1" fmla="val -40842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>
      <xdr:nvSpPr>
        <xdr:cNvPr id="8" name="AutoShape 79"/>
        <xdr:cNvSpPr>
          <a:spLocks/>
        </xdr:cNvSpPr>
      </xdr:nvSpPr>
      <xdr:spPr>
        <a:xfrm>
          <a:off x="19440525" y="4495800"/>
          <a:ext cx="95250" cy="1200150"/>
        </a:xfrm>
        <a:prstGeom prst="rightBrace">
          <a:avLst>
            <a:gd name="adj1" fmla="val -40828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>
      <xdr:nvSpPr>
        <xdr:cNvPr id="9" name="AutoShape 80"/>
        <xdr:cNvSpPr>
          <a:spLocks/>
        </xdr:cNvSpPr>
      </xdr:nvSpPr>
      <xdr:spPr>
        <a:xfrm>
          <a:off x="14582775" y="4486275"/>
          <a:ext cx="57150" cy="1219200"/>
        </a:xfrm>
        <a:prstGeom prst="leftBrace">
          <a:avLst>
            <a:gd name="adj1" fmla="val -40842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>
      <xdr:nvSpPr>
        <xdr:cNvPr id="10" name="AutoShape 81"/>
        <xdr:cNvSpPr>
          <a:spLocks/>
        </xdr:cNvSpPr>
      </xdr:nvSpPr>
      <xdr:spPr>
        <a:xfrm>
          <a:off x="19440525" y="4495800"/>
          <a:ext cx="95250" cy="1200150"/>
        </a:xfrm>
        <a:prstGeom prst="rightBrace">
          <a:avLst>
            <a:gd name="adj1" fmla="val -40828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>
      <xdr:nvSpPr>
        <xdr:cNvPr id="11" name="AutoShape 82"/>
        <xdr:cNvSpPr>
          <a:spLocks/>
        </xdr:cNvSpPr>
      </xdr:nvSpPr>
      <xdr:spPr>
        <a:xfrm>
          <a:off x="14582775" y="4486275"/>
          <a:ext cx="57150" cy="1219200"/>
        </a:xfrm>
        <a:prstGeom prst="leftBrace">
          <a:avLst>
            <a:gd name="adj1" fmla="val -40842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>
      <xdr:nvSpPr>
        <xdr:cNvPr id="12" name="AutoShape 83"/>
        <xdr:cNvSpPr>
          <a:spLocks/>
        </xdr:cNvSpPr>
      </xdr:nvSpPr>
      <xdr:spPr>
        <a:xfrm>
          <a:off x="19440525" y="4495800"/>
          <a:ext cx="95250" cy="1200150"/>
        </a:xfrm>
        <a:prstGeom prst="rightBrace">
          <a:avLst>
            <a:gd name="adj1" fmla="val -40828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9;&#3610;&#3610;&#3649;&#3615;&#3621;&#3605;52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PACHAI\Desktop\EcoII-08\17&#3611;&#3619;&#3633;&#3610;&#3611;&#3619;&#3640;&#3591;&#3650;&#3619;&#3591;&#3592;&#3629;&#3604;&#3619;&#3606;&#3624;&#3641;&#3609;&#3618;&#3660;&#3648;&#3619;&#3637;&#3618;&#3609;&#3619;&#3623;&#3617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ndisk%20art\&#160;\PIG%20AGRO\BOQ%20&#3626;&#3606;&#3634;&#3609;&#3637;&#3626;&#3641;&#3610;&#3609;&#3657;&#3635;%20-%20Rev.2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 อาคาร"/>
      <sheetName val="ปร.4 อาคาร"/>
      <sheetName val="ปร.5 ค่าใช้จ่ายพิเศษ"/>
      <sheetName val="ค่าใช้จ่ายพิเศษ"/>
      <sheetName val="หาค่า F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 อาคาร"/>
      <sheetName val="ปร.4 อาคาร"/>
      <sheetName val="ปร.5 ครุภัณฑ์จัดชื้อ"/>
      <sheetName val="ปร.4 ครุภัณฑ์จัดชื้อ  "/>
      <sheetName val="ปร.5 ค่าใช้จ่ายพิเศษ"/>
      <sheetName val="ค่าใช้จ่ายพิเศษ"/>
      <sheetName val="หาค่า 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Q339"/>
  <sheetViews>
    <sheetView showGridLines="0" view="pageBreakPreview" zoomScaleSheetLayoutView="100" workbookViewId="0" topLeftCell="A1">
      <pane ySplit="5" topLeftCell="A285" activePane="bottomLeft" state="frozen"/>
      <selection pane="bottomLeft" activeCell="D340" sqref="D340"/>
    </sheetView>
  </sheetViews>
  <sheetFormatPr defaultColWidth="9.00390625" defaultRowHeight="21.75"/>
  <cols>
    <col min="1" max="1" width="4.7109375" style="483" customWidth="1"/>
    <col min="2" max="2" width="4.8515625" style="483" customWidth="1"/>
    <col min="3" max="3" width="48.57421875" style="484" customWidth="1"/>
    <col min="4" max="4" width="11.140625" style="483" customWidth="1"/>
    <col min="5" max="5" width="8.00390625" style="483" customWidth="1"/>
    <col min="6" max="6" width="12.7109375" style="485" customWidth="1"/>
    <col min="7" max="7" width="14.28125" style="485" customWidth="1"/>
    <col min="8" max="8" width="11.7109375" style="485" customWidth="1"/>
    <col min="9" max="9" width="14.8515625" style="485" customWidth="1"/>
    <col min="10" max="10" width="14.28125" style="485" customWidth="1"/>
    <col min="11" max="11" width="12.00390625" style="483" customWidth="1"/>
    <col min="12" max="12" width="13.421875" style="483" customWidth="1"/>
    <col min="13" max="13" width="9.8515625" style="483" bestFit="1" customWidth="1"/>
    <col min="14" max="16384" width="9.140625" style="483" bestFit="1" customWidth="1"/>
  </cols>
  <sheetData>
    <row r="1" spans="1:11" s="406" customFormat="1" ht="18">
      <c r="A1" s="405" t="s">
        <v>0</v>
      </c>
      <c r="B1" s="405"/>
      <c r="C1" s="410"/>
      <c r="D1" s="405"/>
      <c r="F1" s="407"/>
      <c r="G1" s="408"/>
      <c r="H1" s="408"/>
      <c r="I1" s="408"/>
      <c r="J1" s="408"/>
      <c r="K1" s="580" t="s">
        <v>1</v>
      </c>
    </row>
    <row r="2" spans="1:12" s="406" customFormat="1" ht="18">
      <c r="A2" s="409" t="s">
        <v>2</v>
      </c>
      <c r="B2" s="409"/>
      <c r="C2" s="409"/>
      <c r="D2" s="409"/>
      <c r="E2" s="410"/>
      <c r="F2" s="411" t="s">
        <v>3</v>
      </c>
      <c r="G2" s="412">
        <f>'ปร.6'!C4</f>
        <v>0</v>
      </c>
      <c r="H2" s="412"/>
      <c r="I2" s="412" t="s">
        <v>4</v>
      </c>
      <c r="K2" s="581"/>
      <c r="L2" s="581"/>
    </row>
    <row r="3" spans="1:12" s="406" customFormat="1" ht="18">
      <c r="A3" s="413" t="s">
        <v>5</v>
      </c>
      <c r="B3" s="413"/>
      <c r="C3" s="413"/>
      <c r="D3" s="413"/>
      <c r="E3" s="413"/>
      <c r="F3" s="414" t="s">
        <v>6</v>
      </c>
      <c r="G3" s="414"/>
      <c r="H3" s="415"/>
      <c r="I3" s="415"/>
      <c r="J3" s="414"/>
      <c r="K3" s="409"/>
      <c r="L3" s="582"/>
    </row>
    <row r="4" spans="1:12" ht="18">
      <c r="A4" s="486" t="s">
        <v>7</v>
      </c>
      <c r="B4" s="487"/>
      <c r="C4" s="417" t="s">
        <v>8</v>
      </c>
      <c r="D4" s="416" t="s">
        <v>9</v>
      </c>
      <c r="E4" s="416" t="s">
        <v>10</v>
      </c>
      <c r="F4" s="488" t="s">
        <v>11</v>
      </c>
      <c r="G4" s="488"/>
      <c r="H4" s="488" t="s">
        <v>12</v>
      </c>
      <c r="I4" s="488"/>
      <c r="J4" s="583" t="s">
        <v>13</v>
      </c>
      <c r="K4" s="416" t="s">
        <v>14</v>
      </c>
      <c r="L4" s="406"/>
    </row>
    <row r="5" spans="1:12" ht="18">
      <c r="A5" s="489"/>
      <c r="B5" s="490"/>
      <c r="C5" s="420"/>
      <c r="D5" s="419"/>
      <c r="E5" s="419"/>
      <c r="F5" s="491" t="s">
        <v>15</v>
      </c>
      <c r="G5" s="491" t="s">
        <v>16</v>
      </c>
      <c r="H5" s="491" t="s">
        <v>15</v>
      </c>
      <c r="I5" s="491" t="s">
        <v>16</v>
      </c>
      <c r="J5" s="584"/>
      <c r="K5" s="419"/>
      <c r="L5" s="406"/>
    </row>
    <row r="6" spans="1:12" s="480" customFormat="1" ht="21.75" customHeight="1">
      <c r="A6" s="492"/>
      <c r="B6" s="493"/>
      <c r="C6" s="494" t="s">
        <v>17</v>
      </c>
      <c r="D6" s="495"/>
      <c r="E6" s="496"/>
      <c r="F6" s="497"/>
      <c r="G6" s="497"/>
      <c r="H6" s="497"/>
      <c r="I6" s="497"/>
      <c r="J6" s="497"/>
      <c r="K6" s="497"/>
      <c r="L6" s="482"/>
    </row>
    <row r="7" spans="1:12" s="481" customFormat="1" ht="21.75" customHeight="1">
      <c r="A7" s="498">
        <v>1</v>
      </c>
      <c r="B7" s="499"/>
      <c r="C7" s="500" t="s">
        <v>18</v>
      </c>
      <c r="D7" s="501">
        <v>1</v>
      </c>
      <c r="E7" s="502" t="s">
        <v>19</v>
      </c>
      <c r="F7" s="503"/>
      <c r="G7" s="497"/>
      <c r="H7" s="497"/>
      <c r="I7" s="497"/>
      <c r="J7" s="497"/>
      <c r="K7" s="497"/>
      <c r="L7" s="585"/>
    </row>
    <row r="8" spans="1:12" s="481" customFormat="1" ht="21.75" customHeight="1">
      <c r="A8" s="498">
        <v>2</v>
      </c>
      <c r="B8" s="499"/>
      <c r="C8" s="500" t="s">
        <v>20</v>
      </c>
      <c r="D8" s="501">
        <v>1</v>
      </c>
      <c r="E8" s="502" t="s">
        <v>19</v>
      </c>
      <c r="F8" s="503"/>
      <c r="G8" s="497"/>
      <c r="H8" s="497"/>
      <c r="I8" s="497"/>
      <c r="J8" s="497"/>
      <c r="K8" s="497"/>
      <c r="L8" s="585"/>
    </row>
    <row r="9" spans="1:12" s="481" customFormat="1" ht="21.75" customHeight="1">
      <c r="A9" s="498">
        <v>3</v>
      </c>
      <c r="B9" s="499"/>
      <c r="C9" s="500" t="s">
        <v>21</v>
      </c>
      <c r="D9" s="501">
        <v>1</v>
      </c>
      <c r="E9" s="502" t="s">
        <v>19</v>
      </c>
      <c r="F9" s="503"/>
      <c r="G9" s="497"/>
      <c r="H9" s="497"/>
      <c r="I9" s="497"/>
      <c r="J9" s="497"/>
      <c r="K9" s="497"/>
      <c r="L9" s="585"/>
    </row>
    <row r="10" spans="1:12" s="480" customFormat="1" ht="21.75" customHeight="1">
      <c r="A10" s="498">
        <v>4</v>
      </c>
      <c r="B10" s="504"/>
      <c r="C10" s="500" t="s">
        <v>22</v>
      </c>
      <c r="D10" s="501">
        <v>1</v>
      </c>
      <c r="E10" s="502" t="s">
        <v>19</v>
      </c>
      <c r="F10" s="503"/>
      <c r="G10" s="497"/>
      <c r="H10" s="497"/>
      <c r="I10" s="497"/>
      <c r="J10" s="497"/>
      <c r="K10" s="497"/>
      <c r="L10" s="482"/>
    </row>
    <row r="11" spans="1:12" s="480" customFormat="1" ht="21.75" customHeight="1">
      <c r="A11" s="498"/>
      <c r="B11" s="504"/>
      <c r="C11" s="500"/>
      <c r="D11" s="495"/>
      <c r="E11" s="502"/>
      <c r="F11" s="497"/>
      <c r="G11" s="497"/>
      <c r="H11" s="497"/>
      <c r="I11" s="497"/>
      <c r="J11" s="497"/>
      <c r="K11" s="497"/>
      <c r="L11" s="482"/>
    </row>
    <row r="12" spans="1:12" s="480" customFormat="1" ht="21.75" customHeight="1">
      <c r="A12" s="498"/>
      <c r="B12" s="504"/>
      <c r="C12" s="505"/>
      <c r="D12" s="495"/>
      <c r="E12" s="502"/>
      <c r="F12" s="497"/>
      <c r="G12" s="497"/>
      <c r="H12" s="497"/>
      <c r="I12" s="497"/>
      <c r="J12" s="497"/>
      <c r="K12" s="497"/>
      <c r="L12" s="482"/>
    </row>
    <row r="13" spans="1:12" s="480" customFormat="1" ht="21.75" customHeight="1">
      <c r="A13" s="498"/>
      <c r="B13" s="504"/>
      <c r="C13" s="505"/>
      <c r="D13" s="495"/>
      <c r="E13" s="502"/>
      <c r="F13" s="497"/>
      <c r="G13" s="497"/>
      <c r="H13" s="497"/>
      <c r="I13" s="497"/>
      <c r="J13" s="497"/>
      <c r="K13" s="497"/>
      <c r="L13" s="482"/>
    </row>
    <row r="14" spans="1:12" s="480" customFormat="1" ht="21.75" customHeight="1">
      <c r="A14" s="492"/>
      <c r="B14" s="504"/>
      <c r="C14" s="505"/>
      <c r="D14" s="495"/>
      <c r="E14" s="496"/>
      <c r="F14" s="497"/>
      <c r="G14" s="497"/>
      <c r="H14" s="497"/>
      <c r="I14" s="497"/>
      <c r="J14" s="497"/>
      <c r="K14" s="497"/>
      <c r="L14" s="482"/>
    </row>
    <row r="15" spans="1:12" s="480" customFormat="1" ht="21.75" customHeight="1">
      <c r="A15" s="492"/>
      <c r="B15" s="504"/>
      <c r="C15" s="505"/>
      <c r="D15" s="495"/>
      <c r="E15" s="496"/>
      <c r="F15" s="497"/>
      <c r="G15" s="497"/>
      <c r="H15" s="497"/>
      <c r="I15" s="497"/>
      <c r="J15" s="497"/>
      <c r="K15" s="497"/>
      <c r="L15" s="482"/>
    </row>
    <row r="16" spans="1:12" s="480" customFormat="1" ht="21.75" customHeight="1">
      <c r="A16" s="492"/>
      <c r="B16" s="504"/>
      <c r="C16" s="505"/>
      <c r="D16" s="495"/>
      <c r="E16" s="496"/>
      <c r="F16" s="497"/>
      <c r="G16" s="497"/>
      <c r="H16" s="497"/>
      <c r="I16" s="497"/>
      <c r="J16" s="497"/>
      <c r="K16" s="497"/>
      <c r="L16" s="482"/>
    </row>
    <row r="17" spans="1:12" s="480" customFormat="1" ht="21.75" customHeight="1">
      <c r="A17" s="492"/>
      <c r="B17" s="504"/>
      <c r="C17" s="505"/>
      <c r="D17" s="495"/>
      <c r="E17" s="496"/>
      <c r="F17" s="497"/>
      <c r="G17" s="497"/>
      <c r="H17" s="497"/>
      <c r="I17" s="497"/>
      <c r="J17" s="497"/>
      <c r="K17" s="497"/>
      <c r="L17" s="482"/>
    </row>
    <row r="18" spans="1:12" s="480" customFormat="1" ht="21.75" customHeight="1">
      <c r="A18" s="492"/>
      <c r="B18" s="504"/>
      <c r="C18" s="505"/>
      <c r="D18" s="495"/>
      <c r="E18" s="496"/>
      <c r="F18" s="497"/>
      <c r="G18" s="497"/>
      <c r="H18" s="497"/>
      <c r="I18" s="497"/>
      <c r="J18" s="586"/>
      <c r="K18" s="497"/>
      <c r="L18" s="482"/>
    </row>
    <row r="19" spans="1:12" s="480" customFormat="1" ht="21.75" customHeight="1">
      <c r="A19" s="492"/>
      <c r="B19" s="504"/>
      <c r="C19" s="505"/>
      <c r="D19" s="495"/>
      <c r="E19" s="496"/>
      <c r="F19" s="497"/>
      <c r="G19" s="497"/>
      <c r="H19" s="497"/>
      <c r="I19" s="497"/>
      <c r="J19" s="497"/>
      <c r="K19" s="497"/>
      <c r="L19" s="482"/>
    </row>
    <row r="20" spans="1:12" s="480" customFormat="1" ht="21.75" customHeight="1">
      <c r="A20" s="492"/>
      <c r="B20" s="504"/>
      <c r="C20" s="505"/>
      <c r="D20" s="495"/>
      <c r="E20" s="496"/>
      <c r="F20" s="497"/>
      <c r="G20" s="497"/>
      <c r="H20" s="497"/>
      <c r="I20" s="497"/>
      <c r="J20" s="497"/>
      <c r="K20" s="497"/>
      <c r="L20" s="482"/>
    </row>
    <row r="21" spans="1:12" s="480" customFormat="1" ht="21.75" customHeight="1">
      <c r="A21" s="492"/>
      <c r="B21" s="504"/>
      <c r="C21" s="505"/>
      <c r="D21" s="495"/>
      <c r="E21" s="496"/>
      <c r="F21" s="497"/>
      <c r="G21" s="497"/>
      <c r="H21" s="497"/>
      <c r="I21" s="497"/>
      <c r="J21" s="497"/>
      <c r="K21" s="497"/>
      <c r="L21" s="482"/>
    </row>
    <row r="22" spans="1:12" s="480" customFormat="1" ht="21.75" customHeight="1">
      <c r="A22" s="506"/>
      <c r="B22" s="507"/>
      <c r="C22" s="508"/>
      <c r="D22" s="509"/>
      <c r="E22" s="510"/>
      <c r="F22" s="511"/>
      <c r="G22" s="511"/>
      <c r="H22" s="511"/>
      <c r="I22" s="511"/>
      <c r="J22" s="511"/>
      <c r="K22" s="511"/>
      <c r="L22" s="482"/>
    </row>
    <row r="23" spans="1:11" s="482" customFormat="1" ht="21.75" customHeight="1">
      <c r="A23" s="512"/>
      <c r="B23" s="513"/>
      <c r="C23" s="514" t="s">
        <v>23</v>
      </c>
      <c r="D23" s="515"/>
      <c r="E23" s="516"/>
      <c r="F23" s="517"/>
      <c r="G23" s="517"/>
      <c r="H23" s="517"/>
      <c r="I23" s="517"/>
      <c r="J23" s="517"/>
      <c r="K23" s="517"/>
    </row>
    <row r="24" spans="1:11" s="406" customFormat="1" ht="21.75" customHeight="1">
      <c r="A24" s="518">
        <v>1</v>
      </c>
      <c r="B24" s="519"/>
      <c r="C24" s="520" t="s">
        <v>24</v>
      </c>
      <c r="D24" s="521"/>
      <c r="E24" s="522"/>
      <c r="F24" s="523"/>
      <c r="G24" s="524"/>
      <c r="H24" s="523"/>
      <c r="I24" s="524"/>
      <c r="J24" s="524"/>
      <c r="K24" s="586"/>
    </row>
    <row r="25" spans="1:11" s="406" customFormat="1" ht="21.75" customHeight="1">
      <c r="A25" s="518"/>
      <c r="B25" s="519"/>
      <c r="C25" s="525" t="s">
        <v>25</v>
      </c>
      <c r="D25" s="521"/>
      <c r="E25" s="522"/>
      <c r="F25" s="523"/>
      <c r="G25" s="524"/>
      <c r="H25" s="523"/>
      <c r="I25" s="524"/>
      <c r="J25" s="524"/>
      <c r="K25" s="586"/>
    </row>
    <row r="26" spans="1:11" s="406" customFormat="1" ht="21.75" customHeight="1">
      <c r="A26" s="526"/>
      <c r="B26" s="527">
        <v>1.1</v>
      </c>
      <c r="C26" s="528" t="s">
        <v>26</v>
      </c>
      <c r="D26" s="529"/>
      <c r="E26" s="530"/>
      <c r="F26" s="531"/>
      <c r="G26" s="532"/>
      <c r="H26" s="531"/>
      <c r="I26" s="532"/>
      <c r="J26" s="532"/>
      <c r="K26" s="587"/>
    </row>
    <row r="27" spans="1:11" s="406" customFormat="1" ht="21.75" customHeight="1">
      <c r="A27" s="518"/>
      <c r="B27" s="519"/>
      <c r="C27" s="533" t="s">
        <v>27</v>
      </c>
      <c r="D27" s="534"/>
      <c r="E27" s="535" t="s">
        <v>28</v>
      </c>
      <c r="F27" s="534"/>
      <c r="G27" s="524"/>
      <c r="H27" s="534"/>
      <c r="I27" s="524"/>
      <c r="J27" s="524"/>
      <c r="K27" s="586"/>
    </row>
    <row r="28" spans="1:11" s="406" customFormat="1" ht="21.75" customHeight="1">
      <c r="A28" s="518"/>
      <c r="B28" s="519"/>
      <c r="C28" s="533" t="s">
        <v>29</v>
      </c>
      <c r="D28" s="534"/>
      <c r="E28" s="535" t="s">
        <v>28</v>
      </c>
      <c r="F28" s="534"/>
      <c r="G28" s="524"/>
      <c r="H28" s="534"/>
      <c r="I28" s="524"/>
      <c r="J28" s="524"/>
      <c r="K28" s="497"/>
    </row>
    <row r="29" spans="1:11" s="406" customFormat="1" ht="21.75" customHeight="1">
      <c r="A29" s="518"/>
      <c r="B29" s="519"/>
      <c r="C29" s="533" t="s">
        <v>30</v>
      </c>
      <c r="D29" s="534"/>
      <c r="E29" s="535" t="s">
        <v>19</v>
      </c>
      <c r="F29" s="534"/>
      <c r="G29" s="524"/>
      <c r="H29" s="534"/>
      <c r="I29" s="524"/>
      <c r="J29" s="524"/>
      <c r="K29" s="497"/>
    </row>
    <row r="30" spans="1:11" s="406" customFormat="1" ht="21.75" customHeight="1">
      <c r="A30" s="518"/>
      <c r="B30" s="536">
        <v>1.2</v>
      </c>
      <c r="C30" s="537" t="s">
        <v>31</v>
      </c>
      <c r="D30" s="521"/>
      <c r="E30" s="522"/>
      <c r="F30" s="521"/>
      <c r="G30" s="524"/>
      <c r="H30" s="521"/>
      <c r="I30" s="524"/>
      <c r="J30" s="524"/>
      <c r="K30" s="497"/>
    </row>
    <row r="31" spans="1:13" s="406" customFormat="1" ht="21.75" customHeight="1">
      <c r="A31" s="518"/>
      <c r="B31" s="519"/>
      <c r="C31" s="533" t="s">
        <v>32</v>
      </c>
      <c r="D31" s="538"/>
      <c r="E31" s="539" t="s">
        <v>33</v>
      </c>
      <c r="F31" s="538"/>
      <c r="G31" s="524"/>
      <c r="H31" s="540"/>
      <c r="I31" s="524"/>
      <c r="J31" s="524"/>
      <c r="K31" s="497"/>
      <c r="M31" s="588"/>
    </row>
    <row r="32" spans="1:13" s="406" customFormat="1" ht="21.75" customHeight="1">
      <c r="A32" s="518"/>
      <c r="B32" s="519"/>
      <c r="C32" s="533" t="s">
        <v>34</v>
      </c>
      <c r="D32" s="538"/>
      <c r="E32" s="539" t="s">
        <v>35</v>
      </c>
      <c r="F32" s="541"/>
      <c r="G32" s="524"/>
      <c r="H32" s="542"/>
      <c r="I32" s="524"/>
      <c r="J32" s="524"/>
      <c r="K32" s="497"/>
      <c r="M32" s="588"/>
    </row>
    <row r="33" spans="1:13" s="406" customFormat="1" ht="21.75" customHeight="1">
      <c r="A33" s="518"/>
      <c r="B33" s="519"/>
      <c r="C33" s="533" t="s">
        <v>36</v>
      </c>
      <c r="D33" s="538"/>
      <c r="E33" s="539" t="s">
        <v>35</v>
      </c>
      <c r="F33" s="541"/>
      <c r="G33" s="524"/>
      <c r="H33" s="542"/>
      <c r="I33" s="524"/>
      <c r="J33" s="524"/>
      <c r="K33" s="497"/>
      <c r="M33" s="588"/>
    </row>
    <row r="34" spans="1:13" s="406" customFormat="1" ht="21.75" customHeight="1">
      <c r="A34" s="518"/>
      <c r="B34" s="536">
        <v>1.3</v>
      </c>
      <c r="C34" s="537" t="s">
        <v>37</v>
      </c>
      <c r="D34" s="521"/>
      <c r="E34" s="522"/>
      <c r="F34" s="521"/>
      <c r="G34" s="524"/>
      <c r="H34" s="521"/>
      <c r="I34" s="524"/>
      <c r="J34" s="524"/>
      <c r="K34" s="497"/>
      <c r="M34" s="588"/>
    </row>
    <row r="35" spans="1:13" s="406" customFormat="1" ht="41.25" customHeight="1">
      <c r="A35" s="518"/>
      <c r="B35" s="519"/>
      <c r="C35" s="543" t="s">
        <v>38</v>
      </c>
      <c r="D35" s="538"/>
      <c r="E35" s="544" t="s">
        <v>35</v>
      </c>
      <c r="F35" s="541"/>
      <c r="G35" s="524"/>
      <c r="H35" s="541"/>
      <c r="I35" s="524"/>
      <c r="J35" s="524"/>
      <c r="K35" s="497"/>
      <c r="M35" s="588"/>
    </row>
    <row r="36" spans="1:13" s="406" customFormat="1" ht="21.75" customHeight="1">
      <c r="A36" s="518"/>
      <c r="B36" s="519"/>
      <c r="C36" s="545" t="s">
        <v>39</v>
      </c>
      <c r="D36" s="538"/>
      <c r="E36" s="546" t="s">
        <v>40</v>
      </c>
      <c r="F36" s="541"/>
      <c r="G36" s="524"/>
      <c r="H36" s="541"/>
      <c r="I36" s="524"/>
      <c r="J36" s="524"/>
      <c r="K36" s="497"/>
      <c r="M36" s="588"/>
    </row>
    <row r="37" spans="1:13" s="406" customFormat="1" ht="21.75" customHeight="1">
      <c r="A37" s="518"/>
      <c r="B37" s="519"/>
      <c r="C37" s="545" t="s">
        <v>41</v>
      </c>
      <c r="D37" s="538"/>
      <c r="E37" s="546" t="s">
        <v>40</v>
      </c>
      <c r="F37" s="541"/>
      <c r="G37" s="524"/>
      <c r="H37" s="541"/>
      <c r="I37" s="524"/>
      <c r="J37" s="524"/>
      <c r="K37" s="497"/>
      <c r="M37" s="588"/>
    </row>
    <row r="38" spans="1:13" s="406" customFormat="1" ht="21.75" customHeight="1">
      <c r="A38" s="518"/>
      <c r="B38" s="519"/>
      <c r="C38" s="545" t="s">
        <v>42</v>
      </c>
      <c r="D38" s="538"/>
      <c r="E38" s="546" t="s">
        <v>43</v>
      </c>
      <c r="F38" s="541"/>
      <c r="G38" s="524"/>
      <c r="H38" s="541"/>
      <c r="I38" s="524"/>
      <c r="J38" s="524"/>
      <c r="K38" s="497"/>
      <c r="M38" s="588"/>
    </row>
    <row r="39" spans="1:13" s="406" customFormat="1" ht="21.75" customHeight="1">
      <c r="A39" s="518"/>
      <c r="B39" s="519"/>
      <c r="C39" s="545" t="s">
        <v>44</v>
      </c>
      <c r="D39" s="538"/>
      <c r="E39" s="546" t="s">
        <v>33</v>
      </c>
      <c r="F39" s="541"/>
      <c r="G39" s="524"/>
      <c r="H39" s="541"/>
      <c r="I39" s="524"/>
      <c r="J39" s="524"/>
      <c r="K39" s="497"/>
      <c r="M39" s="588"/>
    </row>
    <row r="40" spans="1:12" ht="21.75" customHeight="1">
      <c r="A40" s="547"/>
      <c r="B40" s="548"/>
      <c r="C40" s="549" t="s">
        <v>45</v>
      </c>
      <c r="D40" s="550"/>
      <c r="E40" s="551"/>
      <c r="F40" s="552"/>
      <c r="G40" s="553"/>
      <c r="H40" s="554"/>
      <c r="I40" s="553"/>
      <c r="J40" s="553"/>
      <c r="K40" s="589"/>
      <c r="L40" s="406"/>
    </row>
    <row r="41" spans="1:12" ht="21.75" customHeight="1">
      <c r="A41" s="518">
        <v>2</v>
      </c>
      <c r="B41" s="555"/>
      <c r="C41" s="556" t="s">
        <v>46</v>
      </c>
      <c r="D41" s="521"/>
      <c r="E41" s="522"/>
      <c r="F41" s="523"/>
      <c r="G41" s="557"/>
      <c r="H41" s="523"/>
      <c r="I41" s="557"/>
      <c r="J41" s="557"/>
      <c r="K41" s="590"/>
      <c r="L41" s="406"/>
    </row>
    <row r="42" spans="1:11" s="406" customFormat="1" ht="21.75" customHeight="1">
      <c r="A42" s="518"/>
      <c r="B42" s="536"/>
      <c r="C42" s="537" t="s">
        <v>26</v>
      </c>
      <c r="D42" s="521"/>
      <c r="E42" s="522"/>
      <c r="F42" s="523"/>
      <c r="G42" s="524"/>
      <c r="H42" s="523"/>
      <c r="I42" s="524"/>
      <c r="J42" s="524"/>
      <c r="K42" s="497"/>
    </row>
    <row r="43" spans="1:11" s="406" customFormat="1" ht="21.75" customHeight="1">
      <c r="A43" s="518"/>
      <c r="B43" s="519"/>
      <c r="C43" s="533" t="s">
        <v>47</v>
      </c>
      <c r="D43" s="538"/>
      <c r="E43" s="546" t="s">
        <v>33</v>
      </c>
      <c r="F43" s="534"/>
      <c r="G43" s="524"/>
      <c r="H43" s="538"/>
      <c r="I43" s="524"/>
      <c r="J43" s="524"/>
      <c r="K43" s="497"/>
    </row>
    <row r="44" spans="1:11" s="406" customFormat="1" ht="21.75" customHeight="1">
      <c r="A44" s="518"/>
      <c r="B44" s="519"/>
      <c r="C44" s="533" t="s">
        <v>48</v>
      </c>
      <c r="D44" s="538"/>
      <c r="E44" s="546" t="s">
        <v>28</v>
      </c>
      <c r="F44" s="534"/>
      <c r="G44" s="524"/>
      <c r="H44" s="538"/>
      <c r="I44" s="524"/>
      <c r="J44" s="524"/>
      <c r="K44" s="497"/>
    </row>
    <row r="45" spans="1:11" s="406" customFormat="1" ht="23.25" customHeight="1">
      <c r="A45" s="526"/>
      <c r="B45" s="198"/>
      <c r="C45" s="558" t="s">
        <v>49</v>
      </c>
      <c r="D45" s="559"/>
      <c r="E45" s="560" t="s">
        <v>28</v>
      </c>
      <c r="F45" s="561"/>
      <c r="G45" s="532"/>
      <c r="H45" s="559"/>
      <c r="I45" s="532"/>
      <c r="J45" s="532"/>
      <c r="K45" s="587"/>
    </row>
    <row r="46" spans="1:11" s="406" customFormat="1" ht="27" customHeight="1">
      <c r="A46" s="518"/>
      <c r="B46" s="519"/>
      <c r="C46" s="562" t="s">
        <v>50</v>
      </c>
      <c r="D46" s="538"/>
      <c r="E46" s="546" t="s">
        <v>28</v>
      </c>
      <c r="F46" s="534"/>
      <c r="G46" s="524"/>
      <c r="H46" s="538"/>
      <c r="I46" s="524"/>
      <c r="J46" s="524"/>
      <c r="K46" s="586"/>
    </row>
    <row r="47" spans="1:11" s="406" customFormat="1" ht="41.25" customHeight="1">
      <c r="A47" s="518"/>
      <c r="B47" s="519"/>
      <c r="C47" s="562" t="s">
        <v>51</v>
      </c>
      <c r="D47" s="538"/>
      <c r="E47" s="546" t="s">
        <v>28</v>
      </c>
      <c r="F47" s="534"/>
      <c r="G47" s="524"/>
      <c r="H47" s="538"/>
      <c r="I47" s="524"/>
      <c r="J47" s="524"/>
      <c r="K47" s="497"/>
    </row>
    <row r="48" spans="1:11" s="406" customFormat="1" ht="25.5" customHeight="1">
      <c r="A48" s="518"/>
      <c r="B48" s="519"/>
      <c r="C48" s="533" t="s">
        <v>52</v>
      </c>
      <c r="D48" s="538"/>
      <c r="E48" s="546" t="s">
        <v>28</v>
      </c>
      <c r="F48" s="534"/>
      <c r="G48" s="524"/>
      <c r="H48" s="538"/>
      <c r="I48" s="524"/>
      <c r="J48" s="524"/>
      <c r="K48" s="497"/>
    </row>
    <row r="49" spans="1:11" s="406" customFormat="1" ht="40.5" customHeight="1">
      <c r="A49" s="518"/>
      <c r="B49" s="519"/>
      <c r="C49" s="562" t="s">
        <v>53</v>
      </c>
      <c r="D49" s="538"/>
      <c r="E49" s="546" t="s">
        <v>28</v>
      </c>
      <c r="F49" s="534"/>
      <c r="G49" s="524"/>
      <c r="H49" s="538"/>
      <c r="I49" s="524"/>
      <c r="J49" s="524"/>
      <c r="K49" s="497"/>
    </row>
    <row r="50" spans="1:11" s="406" customFormat="1" ht="40.5" customHeight="1">
      <c r="A50" s="518"/>
      <c r="B50" s="519"/>
      <c r="C50" s="562" t="s">
        <v>54</v>
      </c>
      <c r="D50" s="538"/>
      <c r="E50" s="546" t="s">
        <v>28</v>
      </c>
      <c r="F50" s="534"/>
      <c r="G50" s="524"/>
      <c r="H50" s="538"/>
      <c r="I50" s="524"/>
      <c r="J50" s="524"/>
      <c r="K50" s="497"/>
    </row>
    <row r="51" spans="1:11" s="406" customFormat="1" ht="40.5" customHeight="1">
      <c r="A51" s="518"/>
      <c r="B51" s="519"/>
      <c r="C51" s="562" t="s">
        <v>55</v>
      </c>
      <c r="D51" s="538"/>
      <c r="E51" s="546" t="s">
        <v>28</v>
      </c>
      <c r="F51" s="534"/>
      <c r="G51" s="524"/>
      <c r="H51" s="538"/>
      <c r="I51" s="524"/>
      <c r="J51" s="524"/>
      <c r="K51" s="497"/>
    </row>
    <row r="52" spans="1:11" s="406" customFormat="1" ht="40.5" customHeight="1">
      <c r="A52" s="518"/>
      <c r="B52" s="519"/>
      <c r="C52" s="562" t="s">
        <v>56</v>
      </c>
      <c r="D52" s="538"/>
      <c r="E52" s="546" t="s">
        <v>28</v>
      </c>
      <c r="F52" s="534"/>
      <c r="G52" s="524"/>
      <c r="H52" s="538"/>
      <c r="I52" s="524"/>
      <c r="J52" s="524"/>
      <c r="K52" s="497"/>
    </row>
    <row r="53" spans="1:11" s="406" customFormat="1" ht="21.75" customHeight="1">
      <c r="A53" s="518"/>
      <c r="B53" s="519"/>
      <c r="C53" s="533" t="s">
        <v>57</v>
      </c>
      <c r="D53" s="538"/>
      <c r="E53" s="546" t="s">
        <v>33</v>
      </c>
      <c r="F53" s="534"/>
      <c r="G53" s="524"/>
      <c r="H53" s="538"/>
      <c r="I53" s="524"/>
      <c r="J53" s="524"/>
      <c r="K53" s="503" t="s">
        <v>58</v>
      </c>
    </row>
    <row r="54" spans="1:11" s="406" customFormat="1" ht="21.75" customHeight="1">
      <c r="A54" s="518"/>
      <c r="B54" s="519"/>
      <c r="C54" s="533" t="s">
        <v>59</v>
      </c>
      <c r="D54" s="538"/>
      <c r="E54" s="546" t="s">
        <v>28</v>
      </c>
      <c r="F54" s="534"/>
      <c r="G54" s="524"/>
      <c r="H54" s="538"/>
      <c r="I54" s="524"/>
      <c r="J54" s="524"/>
      <c r="K54" s="503" t="s">
        <v>58</v>
      </c>
    </row>
    <row r="55" spans="1:12" ht="21.75" customHeight="1">
      <c r="A55" s="563"/>
      <c r="B55" s="564">
        <v>2.1</v>
      </c>
      <c r="C55" s="565" t="s">
        <v>60</v>
      </c>
      <c r="D55" s="566"/>
      <c r="E55" s="567"/>
      <c r="F55" s="568"/>
      <c r="G55" s="569"/>
      <c r="H55" s="568"/>
      <c r="I55" s="569"/>
      <c r="J55" s="569"/>
      <c r="K55" s="591"/>
      <c r="L55" s="406"/>
    </row>
    <row r="56" spans="1:12" ht="21.75" customHeight="1">
      <c r="A56" s="563"/>
      <c r="B56" s="570"/>
      <c r="C56" s="571" t="s">
        <v>61</v>
      </c>
      <c r="D56" s="540"/>
      <c r="E56" s="544" t="s">
        <v>33</v>
      </c>
      <c r="F56" s="540"/>
      <c r="G56" s="569"/>
      <c r="H56" s="540"/>
      <c r="I56" s="524"/>
      <c r="J56" s="569"/>
      <c r="K56" s="591"/>
      <c r="L56" s="406"/>
    </row>
    <row r="57" spans="1:11" ht="21.75" customHeight="1">
      <c r="A57" s="563"/>
      <c r="B57" s="570"/>
      <c r="C57" s="432" t="s">
        <v>62</v>
      </c>
      <c r="D57" s="572"/>
      <c r="E57" s="544" t="s">
        <v>33</v>
      </c>
      <c r="F57" s="572"/>
      <c r="G57" s="569"/>
      <c r="H57" s="540"/>
      <c r="I57" s="524"/>
      <c r="J57" s="569"/>
      <c r="K57" s="591"/>
    </row>
    <row r="58" spans="1:12" ht="21.75" customHeight="1">
      <c r="A58" s="563"/>
      <c r="B58" s="570"/>
      <c r="C58" s="571" t="s">
        <v>63</v>
      </c>
      <c r="D58" s="540"/>
      <c r="E58" s="544" t="s">
        <v>33</v>
      </c>
      <c r="F58" s="540"/>
      <c r="G58" s="569"/>
      <c r="H58" s="540"/>
      <c r="I58" s="524"/>
      <c r="J58" s="569"/>
      <c r="K58" s="591"/>
      <c r="L58" s="406"/>
    </row>
    <row r="59" spans="1:11" ht="21.75" customHeight="1">
      <c r="A59" s="563"/>
      <c r="B59" s="570"/>
      <c r="C59" s="432" t="s">
        <v>64</v>
      </c>
      <c r="D59" s="572"/>
      <c r="E59" s="544" t="s">
        <v>33</v>
      </c>
      <c r="F59" s="572"/>
      <c r="G59" s="569"/>
      <c r="H59" s="540"/>
      <c r="I59" s="524"/>
      <c r="J59" s="569"/>
      <c r="K59" s="591"/>
    </row>
    <row r="60" spans="1:12" ht="21.75" customHeight="1">
      <c r="A60" s="573"/>
      <c r="B60" s="574"/>
      <c r="C60" s="575" t="s">
        <v>65</v>
      </c>
      <c r="D60" s="576"/>
      <c r="E60" s="577" t="s">
        <v>33</v>
      </c>
      <c r="F60" s="576"/>
      <c r="G60" s="578"/>
      <c r="H60" s="576"/>
      <c r="I60" s="532"/>
      <c r="J60" s="578"/>
      <c r="K60" s="592"/>
      <c r="L60" s="406"/>
    </row>
    <row r="61" spans="1:12" ht="41.25" customHeight="1">
      <c r="A61" s="579"/>
      <c r="B61" s="555"/>
      <c r="C61" s="562" t="s">
        <v>66</v>
      </c>
      <c r="D61" s="538"/>
      <c r="E61" s="546" t="s">
        <v>33</v>
      </c>
      <c r="F61" s="538"/>
      <c r="G61" s="557"/>
      <c r="H61" s="538"/>
      <c r="I61" s="524"/>
      <c r="J61" s="557"/>
      <c r="K61" s="590"/>
      <c r="L61" s="406"/>
    </row>
    <row r="62" spans="1:12" ht="21.75" customHeight="1">
      <c r="A62" s="563"/>
      <c r="B62" s="564">
        <v>2.2</v>
      </c>
      <c r="C62" s="565" t="s">
        <v>67</v>
      </c>
      <c r="D62" s="566"/>
      <c r="E62" s="567"/>
      <c r="F62" s="568"/>
      <c r="G62" s="569"/>
      <c r="H62" s="568"/>
      <c r="I62" s="569"/>
      <c r="J62" s="569"/>
      <c r="K62" s="591"/>
      <c r="L62" s="406"/>
    </row>
    <row r="63" spans="1:11" ht="21.75" customHeight="1">
      <c r="A63" s="563"/>
      <c r="B63" s="570"/>
      <c r="C63" s="432" t="s">
        <v>68</v>
      </c>
      <c r="D63" s="572"/>
      <c r="E63" s="544" t="s">
        <v>33</v>
      </c>
      <c r="F63" s="572"/>
      <c r="G63" s="569"/>
      <c r="H63" s="540"/>
      <c r="I63" s="524"/>
      <c r="J63" s="569"/>
      <c r="K63" s="591"/>
    </row>
    <row r="64" spans="1:11" ht="21.75" customHeight="1">
      <c r="A64" s="563"/>
      <c r="B64" s="570"/>
      <c r="C64" s="432" t="s">
        <v>69</v>
      </c>
      <c r="D64" s="572"/>
      <c r="E64" s="544" t="s">
        <v>33</v>
      </c>
      <c r="F64" s="572"/>
      <c r="G64" s="569"/>
      <c r="H64" s="540"/>
      <c r="I64" s="524"/>
      <c r="J64" s="569"/>
      <c r="K64" s="591"/>
    </row>
    <row r="65" spans="1:11" ht="21.75" customHeight="1">
      <c r="A65" s="563"/>
      <c r="B65" s="570"/>
      <c r="C65" s="432" t="s">
        <v>70</v>
      </c>
      <c r="D65" s="572"/>
      <c r="E65" s="544" t="s">
        <v>33</v>
      </c>
      <c r="F65" s="572"/>
      <c r="G65" s="569"/>
      <c r="H65" s="540"/>
      <c r="I65" s="524"/>
      <c r="J65" s="569"/>
      <c r="K65" s="591" t="s">
        <v>71</v>
      </c>
    </row>
    <row r="66" spans="1:11" ht="21.75" customHeight="1">
      <c r="A66" s="563"/>
      <c r="B66" s="570"/>
      <c r="C66" s="432" t="s">
        <v>72</v>
      </c>
      <c r="D66" s="572"/>
      <c r="E66" s="544" t="s">
        <v>33</v>
      </c>
      <c r="F66" s="572"/>
      <c r="G66" s="569"/>
      <c r="H66" s="540"/>
      <c r="I66" s="524"/>
      <c r="J66" s="569"/>
      <c r="K66" s="591"/>
    </row>
    <row r="67" spans="1:11" ht="21.75" customHeight="1">
      <c r="A67" s="563"/>
      <c r="B67" s="570"/>
      <c r="C67" s="432" t="s">
        <v>73</v>
      </c>
      <c r="D67" s="572"/>
      <c r="E67" s="544" t="s">
        <v>33</v>
      </c>
      <c r="F67" s="572"/>
      <c r="G67" s="569"/>
      <c r="H67" s="540"/>
      <c r="I67" s="524"/>
      <c r="J67" s="569"/>
      <c r="K67" s="591"/>
    </row>
    <row r="68" spans="1:11" ht="21.75" customHeight="1">
      <c r="A68" s="563"/>
      <c r="B68" s="570"/>
      <c r="C68" s="432" t="s">
        <v>74</v>
      </c>
      <c r="D68" s="572"/>
      <c r="E68" s="544" t="s">
        <v>75</v>
      </c>
      <c r="F68" s="572"/>
      <c r="G68" s="569"/>
      <c r="H68" s="540"/>
      <c r="I68" s="524"/>
      <c r="J68" s="569"/>
      <c r="K68" s="591"/>
    </row>
    <row r="69" spans="1:11" ht="21.75" customHeight="1">
      <c r="A69" s="563"/>
      <c r="B69" s="570"/>
      <c r="C69" s="432" t="s">
        <v>76</v>
      </c>
      <c r="D69" s="572"/>
      <c r="E69" s="544" t="s">
        <v>75</v>
      </c>
      <c r="F69" s="572"/>
      <c r="G69" s="569"/>
      <c r="H69" s="540"/>
      <c r="I69" s="524"/>
      <c r="J69" s="569"/>
      <c r="K69" s="591"/>
    </row>
    <row r="70" spans="1:11" ht="40.5" customHeight="1">
      <c r="A70" s="563"/>
      <c r="B70" s="570"/>
      <c r="C70" s="593" t="s">
        <v>77</v>
      </c>
      <c r="D70" s="572"/>
      <c r="E70" s="544" t="s">
        <v>33</v>
      </c>
      <c r="F70" s="572"/>
      <c r="G70" s="569"/>
      <c r="H70" s="540"/>
      <c r="I70" s="524"/>
      <c r="J70" s="569"/>
      <c r="K70" s="591"/>
    </row>
    <row r="71" spans="1:11" ht="39" customHeight="1">
      <c r="A71" s="563"/>
      <c r="B71" s="570"/>
      <c r="C71" s="593" t="s">
        <v>78</v>
      </c>
      <c r="D71" s="572"/>
      <c r="E71" s="544" t="s">
        <v>33</v>
      </c>
      <c r="F71" s="572"/>
      <c r="G71" s="569"/>
      <c r="H71" s="540"/>
      <c r="I71" s="524"/>
      <c r="J71" s="569"/>
      <c r="K71" s="591"/>
    </row>
    <row r="72" spans="1:12" ht="21.75" customHeight="1">
      <c r="A72" s="563"/>
      <c r="B72" s="564">
        <v>2.3</v>
      </c>
      <c r="C72" s="565" t="s">
        <v>79</v>
      </c>
      <c r="D72" s="566"/>
      <c r="E72" s="567"/>
      <c r="F72" s="568"/>
      <c r="G72" s="569"/>
      <c r="H72" s="568"/>
      <c r="I72" s="569"/>
      <c r="J72" s="569"/>
      <c r="K72" s="591"/>
      <c r="L72" s="406"/>
    </row>
    <row r="73" spans="1:12" ht="39" customHeight="1">
      <c r="A73" s="563"/>
      <c r="B73" s="570"/>
      <c r="C73" s="594" t="s">
        <v>80</v>
      </c>
      <c r="D73" s="540"/>
      <c r="E73" s="544" t="s">
        <v>33</v>
      </c>
      <c r="F73" s="540"/>
      <c r="G73" s="569"/>
      <c r="H73" s="540"/>
      <c r="I73" s="524"/>
      <c r="J73" s="569"/>
      <c r="K73" s="591"/>
      <c r="L73" s="406"/>
    </row>
    <row r="74" spans="1:12" ht="21.75" customHeight="1">
      <c r="A74" s="563"/>
      <c r="B74" s="570"/>
      <c r="C74" s="571" t="s">
        <v>81</v>
      </c>
      <c r="D74" s="540"/>
      <c r="E74" s="544" t="s">
        <v>33</v>
      </c>
      <c r="F74" s="540"/>
      <c r="G74" s="569"/>
      <c r="H74" s="540"/>
      <c r="I74" s="524"/>
      <c r="J74" s="569"/>
      <c r="K74" s="591"/>
      <c r="L74" s="406"/>
    </row>
    <row r="75" spans="1:12" ht="21.75" customHeight="1">
      <c r="A75" s="563"/>
      <c r="B75" s="564">
        <v>2.4</v>
      </c>
      <c r="C75" s="565" t="s">
        <v>82</v>
      </c>
      <c r="D75" s="566"/>
      <c r="E75" s="567"/>
      <c r="F75" s="568"/>
      <c r="G75" s="569"/>
      <c r="H75" s="568"/>
      <c r="I75" s="524"/>
      <c r="J75" s="569"/>
      <c r="K75" s="591"/>
      <c r="L75" s="406"/>
    </row>
    <row r="76" spans="1:12" ht="31.5" customHeight="1">
      <c r="A76" s="573"/>
      <c r="B76" s="574"/>
      <c r="C76" s="575" t="s">
        <v>83</v>
      </c>
      <c r="D76" s="576"/>
      <c r="E76" s="577" t="s">
        <v>28</v>
      </c>
      <c r="F76" s="576"/>
      <c r="G76" s="578"/>
      <c r="H76" s="576"/>
      <c r="I76" s="532"/>
      <c r="J76" s="578"/>
      <c r="K76" s="592" t="s">
        <v>84</v>
      </c>
      <c r="L76" s="406"/>
    </row>
    <row r="77" spans="1:12" ht="45" customHeight="1">
      <c r="A77" s="579"/>
      <c r="B77" s="555"/>
      <c r="C77" s="595" t="s">
        <v>85</v>
      </c>
      <c r="D77" s="538"/>
      <c r="E77" s="546" t="s">
        <v>28</v>
      </c>
      <c r="F77" s="538"/>
      <c r="G77" s="557"/>
      <c r="H77" s="538"/>
      <c r="I77" s="524"/>
      <c r="J77" s="557"/>
      <c r="K77" s="590"/>
      <c r="L77" s="406"/>
    </row>
    <row r="78" spans="1:12" ht="39.75" customHeight="1">
      <c r="A78" s="563"/>
      <c r="B78" s="570"/>
      <c r="C78" s="594" t="s">
        <v>86</v>
      </c>
      <c r="D78" s="540"/>
      <c r="E78" s="544" t="s">
        <v>28</v>
      </c>
      <c r="F78" s="540"/>
      <c r="G78" s="569"/>
      <c r="H78" s="540"/>
      <c r="I78" s="524"/>
      <c r="J78" s="569"/>
      <c r="K78" s="591"/>
      <c r="L78" s="406"/>
    </row>
    <row r="79" spans="1:12" ht="30" customHeight="1">
      <c r="A79" s="563"/>
      <c r="B79" s="570"/>
      <c r="C79" s="594" t="s">
        <v>87</v>
      </c>
      <c r="D79" s="540"/>
      <c r="E79" s="544" t="s">
        <v>28</v>
      </c>
      <c r="F79" s="540"/>
      <c r="G79" s="569"/>
      <c r="H79" s="540"/>
      <c r="I79" s="524"/>
      <c r="J79" s="569"/>
      <c r="K79" s="591"/>
      <c r="L79" s="406"/>
    </row>
    <row r="80" spans="1:12" ht="36" customHeight="1">
      <c r="A80" s="563"/>
      <c r="B80" s="570"/>
      <c r="C80" s="593" t="s">
        <v>88</v>
      </c>
      <c r="D80" s="572"/>
      <c r="E80" s="596" t="s">
        <v>28</v>
      </c>
      <c r="F80" s="572"/>
      <c r="G80" s="569"/>
      <c r="H80" s="540"/>
      <c r="I80" s="524"/>
      <c r="J80" s="569"/>
      <c r="K80" s="591"/>
      <c r="L80" s="406"/>
    </row>
    <row r="81" spans="1:12" ht="39.75" customHeight="1">
      <c r="A81" s="563"/>
      <c r="B81" s="570"/>
      <c r="C81" s="593" t="s">
        <v>89</v>
      </c>
      <c r="D81" s="572"/>
      <c r="E81" s="596" t="s">
        <v>28</v>
      </c>
      <c r="F81" s="572"/>
      <c r="G81" s="569"/>
      <c r="H81" s="540"/>
      <c r="I81" s="524"/>
      <c r="J81" s="569"/>
      <c r="K81" s="591"/>
      <c r="L81" s="406"/>
    </row>
    <row r="82" spans="1:12" ht="21.75" customHeight="1">
      <c r="A82" s="563"/>
      <c r="B82" s="564">
        <v>2.5</v>
      </c>
      <c r="C82" s="565" t="s">
        <v>90</v>
      </c>
      <c r="D82" s="566"/>
      <c r="E82" s="567"/>
      <c r="F82" s="568"/>
      <c r="G82" s="569"/>
      <c r="H82" s="568"/>
      <c r="I82" s="524"/>
      <c r="J82" s="569"/>
      <c r="K82" s="591"/>
      <c r="L82" s="406"/>
    </row>
    <row r="83" spans="1:12" ht="21.75" customHeight="1">
      <c r="A83" s="563"/>
      <c r="B83" s="570"/>
      <c r="C83" s="571" t="s">
        <v>91</v>
      </c>
      <c r="D83" s="540"/>
      <c r="E83" s="544" t="s">
        <v>33</v>
      </c>
      <c r="F83" s="540"/>
      <c r="G83" s="569"/>
      <c r="H83" s="540"/>
      <c r="I83" s="524"/>
      <c r="J83" s="569"/>
      <c r="K83" s="591"/>
      <c r="L83" s="406"/>
    </row>
    <row r="84" spans="1:12" ht="21.75" customHeight="1">
      <c r="A84" s="563"/>
      <c r="B84" s="570"/>
      <c r="C84" s="571" t="s">
        <v>92</v>
      </c>
      <c r="D84" s="540"/>
      <c r="E84" s="544" t="s">
        <v>33</v>
      </c>
      <c r="F84" s="540"/>
      <c r="G84" s="569"/>
      <c r="H84" s="540"/>
      <c r="I84" s="524"/>
      <c r="J84" s="569"/>
      <c r="K84" s="591"/>
      <c r="L84" s="588"/>
    </row>
    <row r="85" spans="1:12" ht="21.75" customHeight="1">
      <c r="A85" s="563"/>
      <c r="B85" s="570"/>
      <c r="C85" s="571" t="s">
        <v>93</v>
      </c>
      <c r="D85" s="540"/>
      <c r="E85" s="544" t="s">
        <v>33</v>
      </c>
      <c r="F85" s="540"/>
      <c r="G85" s="569"/>
      <c r="H85" s="540"/>
      <c r="I85" s="524"/>
      <c r="J85" s="569"/>
      <c r="K85" s="591"/>
      <c r="L85" s="406"/>
    </row>
    <row r="86" spans="1:12" ht="21.75" customHeight="1">
      <c r="A86" s="563"/>
      <c r="B86" s="570"/>
      <c r="C86" s="571" t="s">
        <v>94</v>
      </c>
      <c r="D86" s="540"/>
      <c r="E86" s="544" t="s">
        <v>28</v>
      </c>
      <c r="F86" s="540"/>
      <c r="G86" s="569"/>
      <c r="H86" s="540"/>
      <c r="I86" s="524"/>
      <c r="J86" s="569"/>
      <c r="K86" s="591"/>
      <c r="L86" s="406"/>
    </row>
    <row r="87" spans="1:12" ht="21.75" customHeight="1">
      <c r="A87" s="563"/>
      <c r="B87" s="564">
        <v>2.6</v>
      </c>
      <c r="C87" s="565" t="s">
        <v>95</v>
      </c>
      <c r="D87" s="566"/>
      <c r="E87" s="567"/>
      <c r="F87" s="568"/>
      <c r="G87" s="569"/>
      <c r="H87" s="568"/>
      <c r="I87" s="524"/>
      <c r="J87" s="569"/>
      <c r="K87" s="591"/>
      <c r="L87" s="406"/>
    </row>
    <row r="88" spans="1:11" ht="21.75" customHeight="1">
      <c r="A88" s="563"/>
      <c r="B88" s="570"/>
      <c r="C88" s="720" t="s">
        <v>96</v>
      </c>
      <c r="D88" s="572"/>
      <c r="E88" s="596" t="s">
        <v>97</v>
      </c>
      <c r="F88" s="572"/>
      <c r="G88" s="569"/>
      <c r="H88" s="540"/>
      <c r="I88" s="524"/>
      <c r="J88" s="569"/>
      <c r="K88" s="591"/>
    </row>
    <row r="89" spans="1:12" ht="21.75" customHeight="1">
      <c r="A89" s="563"/>
      <c r="B89" s="564">
        <v>2.7</v>
      </c>
      <c r="C89" s="565" t="s">
        <v>98</v>
      </c>
      <c r="D89" s="566"/>
      <c r="E89" s="567"/>
      <c r="F89" s="568"/>
      <c r="G89" s="569"/>
      <c r="H89" s="568"/>
      <c r="I89" s="524"/>
      <c r="J89" s="569"/>
      <c r="K89" s="591"/>
      <c r="L89" s="406"/>
    </row>
    <row r="90" spans="1:17" ht="36">
      <c r="A90" s="597"/>
      <c r="B90" s="598"/>
      <c r="C90" s="599" t="s">
        <v>99</v>
      </c>
      <c r="D90" s="600"/>
      <c r="E90" s="601" t="s">
        <v>33</v>
      </c>
      <c r="F90" s="602"/>
      <c r="G90" s="569"/>
      <c r="H90" s="603"/>
      <c r="I90" s="569"/>
      <c r="J90" s="569"/>
      <c r="K90" s="655"/>
      <c r="P90" s="656"/>
      <c r="Q90" s="656"/>
    </row>
    <row r="91" spans="1:17" ht="18">
      <c r="A91" s="597"/>
      <c r="B91" s="598"/>
      <c r="C91" s="599" t="s">
        <v>100</v>
      </c>
      <c r="D91" s="600"/>
      <c r="E91" s="601" t="s">
        <v>33</v>
      </c>
      <c r="F91" s="602"/>
      <c r="G91" s="569"/>
      <c r="H91" s="603"/>
      <c r="I91" s="569"/>
      <c r="J91" s="569"/>
      <c r="K91" s="655"/>
      <c r="P91" s="656"/>
      <c r="Q91" s="656"/>
    </row>
    <row r="92" spans="1:12" ht="21.75" customHeight="1">
      <c r="A92" s="573"/>
      <c r="B92" s="604">
        <v>2.8</v>
      </c>
      <c r="C92" s="605" t="s">
        <v>101</v>
      </c>
      <c r="D92" s="606"/>
      <c r="E92" s="607"/>
      <c r="F92" s="608"/>
      <c r="G92" s="578"/>
      <c r="H92" s="608"/>
      <c r="I92" s="532"/>
      <c r="J92" s="578"/>
      <c r="K92" s="592"/>
      <c r="L92" s="406"/>
    </row>
    <row r="93" spans="1:12" ht="21.75" customHeight="1">
      <c r="A93" s="579"/>
      <c r="B93" s="555"/>
      <c r="C93" s="609" t="s">
        <v>102</v>
      </c>
      <c r="D93" s="610"/>
      <c r="E93" s="611" t="s">
        <v>33</v>
      </c>
      <c r="F93" s="610"/>
      <c r="G93" s="610"/>
      <c r="H93" s="610"/>
      <c r="I93" s="610"/>
      <c r="J93" s="610"/>
      <c r="K93" s="590"/>
      <c r="L93" s="406"/>
    </row>
    <row r="94" spans="1:12" ht="21.75" customHeight="1">
      <c r="A94" s="563"/>
      <c r="B94" s="570"/>
      <c r="C94" s="432" t="s">
        <v>103</v>
      </c>
      <c r="D94" s="572"/>
      <c r="E94" s="601" t="s">
        <v>33</v>
      </c>
      <c r="F94" s="572"/>
      <c r="G94" s="572"/>
      <c r="H94" s="572"/>
      <c r="I94" s="572"/>
      <c r="J94" s="572"/>
      <c r="K94" s="591"/>
      <c r="L94" s="406"/>
    </row>
    <row r="95" spans="1:11" ht="21.75" customHeight="1">
      <c r="A95" s="563"/>
      <c r="B95" s="570"/>
      <c r="C95" s="432" t="s">
        <v>104</v>
      </c>
      <c r="D95" s="572"/>
      <c r="E95" s="432" t="s">
        <v>28</v>
      </c>
      <c r="F95" s="572"/>
      <c r="G95" s="572"/>
      <c r="H95" s="572"/>
      <c r="I95" s="572"/>
      <c r="J95" s="572"/>
      <c r="K95" s="591"/>
    </row>
    <row r="96" spans="1:11" ht="21.75" customHeight="1">
      <c r="A96" s="547"/>
      <c r="B96" s="548"/>
      <c r="C96" s="549" t="s">
        <v>105</v>
      </c>
      <c r="D96" s="550"/>
      <c r="E96" s="551"/>
      <c r="F96" s="552"/>
      <c r="G96" s="553"/>
      <c r="H96" s="554"/>
      <c r="I96" s="553"/>
      <c r="J96" s="553"/>
      <c r="K96" s="589"/>
    </row>
    <row r="97" spans="1:17" ht="18">
      <c r="A97" s="518">
        <v>3</v>
      </c>
      <c r="B97" s="612"/>
      <c r="C97" s="525" t="s">
        <v>106</v>
      </c>
      <c r="D97" s="613"/>
      <c r="E97" s="522"/>
      <c r="F97" s="614"/>
      <c r="G97" s="615"/>
      <c r="H97" s="614"/>
      <c r="I97" s="615"/>
      <c r="J97" s="615"/>
      <c r="K97" s="590"/>
      <c r="P97" s="656"/>
      <c r="Q97" s="656"/>
    </row>
    <row r="98" spans="1:17" ht="18">
      <c r="A98" s="518"/>
      <c r="B98" s="612">
        <v>3.1</v>
      </c>
      <c r="C98" s="616" t="s">
        <v>107</v>
      </c>
      <c r="D98" s="613"/>
      <c r="E98" s="522" t="s">
        <v>108</v>
      </c>
      <c r="F98" s="614"/>
      <c r="G98" s="617"/>
      <c r="H98" s="614"/>
      <c r="I98" s="617"/>
      <c r="J98" s="617"/>
      <c r="K98" s="590"/>
      <c r="P98" s="656"/>
      <c r="Q98" s="656"/>
    </row>
    <row r="99" spans="1:17" ht="18">
      <c r="A99" s="518"/>
      <c r="B99" s="612">
        <v>3.2</v>
      </c>
      <c r="C99" s="616" t="s">
        <v>109</v>
      </c>
      <c r="D99" s="613"/>
      <c r="E99" s="522" t="s">
        <v>110</v>
      </c>
      <c r="F99" s="614"/>
      <c r="G99" s="617"/>
      <c r="H99" s="614"/>
      <c r="I99" s="617"/>
      <c r="J99" s="617"/>
      <c r="K99" s="590"/>
      <c r="P99" s="656"/>
      <c r="Q99" s="656"/>
    </row>
    <row r="100" spans="1:17" ht="18">
      <c r="A100" s="518"/>
      <c r="B100" s="612">
        <v>3.3</v>
      </c>
      <c r="C100" s="616" t="s">
        <v>111</v>
      </c>
      <c r="D100" s="613"/>
      <c r="E100" s="522" t="s">
        <v>110</v>
      </c>
      <c r="F100" s="614"/>
      <c r="G100" s="617"/>
      <c r="H100" s="614"/>
      <c r="I100" s="617"/>
      <c r="J100" s="617"/>
      <c r="K100" s="590"/>
      <c r="P100" s="656"/>
      <c r="Q100" s="656"/>
    </row>
    <row r="101" spans="1:17" ht="18">
      <c r="A101" s="518"/>
      <c r="B101" s="612">
        <v>3.4</v>
      </c>
      <c r="C101" s="616" t="s">
        <v>112</v>
      </c>
      <c r="D101" s="613"/>
      <c r="E101" s="522" t="s">
        <v>110</v>
      </c>
      <c r="F101" s="614"/>
      <c r="G101" s="617"/>
      <c r="H101" s="614"/>
      <c r="I101" s="617"/>
      <c r="J101" s="617"/>
      <c r="K101" s="590"/>
      <c r="P101" s="656"/>
      <c r="Q101" s="656"/>
    </row>
    <row r="102" spans="1:17" ht="36">
      <c r="A102" s="563"/>
      <c r="B102" s="612">
        <v>3.5</v>
      </c>
      <c r="C102" s="618" t="s">
        <v>113</v>
      </c>
      <c r="D102" s="619"/>
      <c r="E102" s="620" t="s">
        <v>28</v>
      </c>
      <c r="F102" s="619"/>
      <c r="G102" s="617"/>
      <c r="H102" s="619"/>
      <c r="I102" s="617"/>
      <c r="J102" s="617"/>
      <c r="K102" s="591"/>
      <c r="P102" s="656"/>
      <c r="Q102" s="656"/>
    </row>
    <row r="103" spans="1:17" ht="36">
      <c r="A103" s="563"/>
      <c r="B103" s="612">
        <v>3.6</v>
      </c>
      <c r="C103" s="618" t="s">
        <v>114</v>
      </c>
      <c r="D103" s="619"/>
      <c r="E103" s="620" t="s">
        <v>28</v>
      </c>
      <c r="F103" s="619"/>
      <c r="G103" s="617"/>
      <c r="H103" s="619"/>
      <c r="I103" s="617"/>
      <c r="J103" s="617"/>
      <c r="K103" s="591"/>
      <c r="P103" s="656"/>
      <c r="Q103" s="656"/>
    </row>
    <row r="104" spans="1:17" ht="18">
      <c r="A104" s="563"/>
      <c r="B104" s="612">
        <v>3.7</v>
      </c>
      <c r="C104" s="616" t="s">
        <v>115</v>
      </c>
      <c r="D104" s="619"/>
      <c r="E104" s="620" t="s">
        <v>75</v>
      </c>
      <c r="F104" s="619"/>
      <c r="G104" s="617"/>
      <c r="H104" s="619"/>
      <c r="I104" s="617"/>
      <c r="J104" s="617"/>
      <c r="K104" s="591"/>
      <c r="P104" s="656"/>
      <c r="Q104" s="656"/>
    </row>
    <row r="105" spans="1:17" ht="18">
      <c r="A105" s="563"/>
      <c r="B105" s="612">
        <v>3.8</v>
      </c>
      <c r="C105" s="616" t="s">
        <v>116</v>
      </c>
      <c r="D105" s="619"/>
      <c r="E105" s="620" t="s">
        <v>75</v>
      </c>
      <c r="F105" s="619"/>
      <c r="G105" s="617"/>
      <c r="H105" s="619"/>
      <c r="I105" s="617"/>
      <c r="J105" s="617"/>
      <c r="K105" s="591"/>
      <c r="P105" s="656"/>
      <c r="Q105" s="656"/>
    </row>
    <row r="106" spans="1:17" ht="18">
      <c r="A106" s="563"/>
      <c r="B106" s="612">
        <v>3.9</v>
      </c>
      <c r="C106" s="621" t="s">
        <v>117</v>
      </c>
      <c r="D106" s="619"/>
      <c r="E106" s="544" t="s">
        <v>118</v>
      </c>
      <c r="F106" s="619"/>
      <c r="G106" s="617"/>
      <c r="H106" s="622"/>
      <c r="I106" s="617"/>
      <c r="J106" s="617"/>
      <c r="K106" s="591"/>
      <c r="P106" s="656"/>
      <c r="Q106" s="656"/>
    </row>
    <row r="107" spans="1:17" ht="18">
      <c r="A107" s="563"/>
      <c r="B107" s="623">
        <v>3.1</v>
      </c>
      <c r="C107" s="621" t="s">
        <v>119</v>
      </c>
      <c r="D107" s="619"/>
      <c r="E107" s="544" t="s">
        <v>118</v>
      </c>
      <c r="F107" s="619"/>
      <c r="G107" s="617"/>
      <c r="H107" s="622"/>
      <c r="I107" s="617"/>
      <c r="J107" s="617"/>
      <c r="K107" s="591"/>
      <c r="P107" s="656"/>
      <c r="Q107" s="656"/>
    </row>
    <row r="108" spans="1:17" ht="18">
      <c r="A108" s="563"/>
      <c r="B108" s="612">
        <v>3.11</v>
      </c>
      <c r="C108" s="621" t="s">
        <v>120</v>
      </c>
      <c r="D108" s="619"/>
      <c r="E108" s="544" t="s">
        <v>118</v>
      </c>
      <c r="F108" s="619"/>
      <c r="G108" s="617"/>
      <c r="H108" s="622"/>
      <c r="I108" s="617"/>
      <c r="J108" s="617"/>
      <c r="K108" s="591"/>
      <c r="P108" s="656"/>
      <c r="Q108" s="656"/>
    </row>
    <row r="109" spans="1:17" ht="18">
      <c r="A109" s="563"/>
      <c r="B109" s="623">
        <v>3.12</v>
      </c>
      <c r="C109" s="621" t="s">
        <v>121</v>
      </c>
      <c r="D109" s="619"/>
      <c r="E109" s="544" t="s">
        <v>75</v>
      </c>
      <c r="F109" s="619"/>
      <c r="G109" s="617"/>
      <c r="H109" s="622"/>
      <c r="I109" s="617"/>
      <c r="J109" s="617"/>
      <c r="K109" s="591"/>
      <c r="P109" s="656"/>
      <c r="Q109" s="656"/>
    </row>
    <row r="110" spans="1:17" ht="18">
      <c r="A110" s="563"/>
      <c r="B110" s="612">
        <v>3.13</v>
      </c>
      <c r="C110" s="621" t="s">
        <v>122</v>
      </c>
      <c r="D110" s="619"/>
      <c r="E110" s="544" t="s">
        <v>75</v>
      </c>
      <c r="F110" s="619"/>
      <c r="G110" s="617"/>
      <c r="H110" s="622"/>
      <c r="I110" s="617"/>
      <c r="J110" s="617"/>
      <c r="K110" s="591"/>
      <c r="P110" s="656"/>
      <c r="Q110" s="656"/>
    </row>
    <row r="111" spans="1:17" ht="18">
      <c r="A111" s="573"/>
      <c r="B111" s="624">
        <v>3.14</v>
      </c>
      <c r="C111" s="625" t="s">
        <v>123</v>
      </c>
      <c r="D111" s="626"/>
      <c r="E111" s="577" t="s">
        <v>75</v>
      </c>
      <c r="F111" s="627"/>
      <c r="G111" s="628"/>
      <c r="H111" s="629"/>
      <c r="I111" s="628"/>
      <c r="J111" s="628"/>
      <c r="K111" s="592"/>
      <c r="P111" s="656"/>
      <c r="Q111" s="656"/>
    </row>
    <row r="112" spans="1:17" ht="18">
      <c r="A112" s="579"/>
      <c r="B112" s="612">
        <v>3.15</v>
      </c>
      <c r="C112" s="630" t="s">
        <v>124</v>
      </c>
      <c r="D112" s="631"/>
      <c r="E112" s="546" t="s">
        <v>75</v>
      </c>
      <c r="F112" s="632"/>
      <c r="G112" s="615"/>
      <c r="H112" s="614"/>
      <c r="I112" s="615"/>
      <c r="J112" s="615"/>
      <c r="K112" s="590"/>
      <c r="P112" s="656"/>
      <c r="Q112" s="656"/>
    </row>
    <row r="113" spans="1:17" ht="18">
      <c r="A113" s="563"/>
      <c r="B113" s="623">
        <v>3.16</v>
      </c>
      <c r="C113" s="633" t="s">
        <v>125</v>
      </c>
      <c r="D113" s="619"/>
      <c r="E113" s="634" t="s">
        <v>19</v>
      </c>
      <c r="F113" s="635"/>
      <c r="G113" s="617"/>
      <c r="H113" s="622"/>
      <c r="I113" s="617"/>
      <c r="J113" s="617"/>
      <c r="K113" s="591"/>
      <c r="P113" s="656"/>
      <c r="Q113" s="656"/>
    </row>
    <row r="114" spans="1:17" ht="18">
      <c r="A114" s="563"/>
      <c r="B114" s="612">
        <v>3.17</v>
      </c>
      <c r="C114" s="633" t="s">
        <v>126</v>
      </c>
      <c r="D114" s="619"/>
      <c r="E114" s="544" t="s">
        <v>75</v>
      </c>
      <c r="F114" s="635"/>
      <c r="G114" s="617"/>
      <c r="H114" s="622"/>
      <c r="I114" s="617"/>
      <c r="J114" s="617"/>
      <c r="K114" s="591"/>
      <c r="P114" s="656"/>
      <c r="Q114" s="656"/>
    </row>
    <row r="115" spans="1:17" ht="18">
      <c r="A115" s="563"/>
      <c r="B115" s="623">
        <v>3.18</v>
      </c>
      <c r="C115" s="636" t="s">
        <v>127</v>
      </c>
      <c r="D115" s="619"/>
      <c r="E115" s="611" t="s">
        <v>19</v>
      </c>
      <c r="F115" s="637"/>
      <c r="G115" s="617"/>
      <c r="H115" s="622"/>
      <c r="I115" s="617"/>
      <c r="J115" s="617"/>
      <c r="K115" s="591"/>
      <c r="P115" s="656"/>
      <c r="Q115" s="656"/>
    </row>
    <row r="116" spans="1:17" ht="36.75">
      <c r="A116" s="563"/>
      <c r="B116" s="612">
        <v>3.19</v>
      </c>
      <c r="C116" s="721" t="s">
        <v>128</v>
      </c>
      <c r="D116" s="619"/>
      <c r="E116" s="611" t="s">
        <v>19</v>
      </c>
      <c r="F116" s="637"/>
      <c r="G116" s="617"/>
      <c r="H116" s="622"/>
      <c r="I116" s="617"/>
      <c r="J116" s="617"/>
      <c r="K116" s="591"/>
      <c r="P116" s="656"/>
      <c r="Q116" s="656"/>
    </row>
    <row r="117" spans="1:17" ht="18.75">
      <c r="A117" s="547"/>
      <c r="B117" s="548"/>
      <c r="C117" s="549" t="s">
        <v>129</v>
      </c>
      <c r="D117" s="639"/>
      <c r="E117" s="551"/>
      <c r="F117" s="640"/>
      <c r="G117" s="641"/>
      <c r="H117" s="642"/>
      <c r="I117" s="641"/>
      <c r="J117" s="641"/>
      <c r="K117" s="589"/>
      <c r="P117" s="656"/>
      <c r="Q117" s="656"/>
    </row>
    <row r="118" spans="1:11" ht="21.75" customHeight="1">
      <c r="A118" s="518">
        <v>4</v>
      </c>
      <c r="B118" s="612"/>
      <c r="C118" s="525" t="s">
        <v>130</v>
      </c>
      <c r="D118" s="521"/>
      <c r="E118" s="522"/>
      <c r="F118" s="523"/>
      <c r="G118" s="557"/>
      <c r="H118" s="523"/>
      <c r="I118" s="557"/>
      <c r="J118" s="557"/>
      <c r="K118" s="590"/>
    </row>
    <row r="119" spans="1:12" ht="18">
      <c r="A119" s="563"/>
      <c r="B119" s="612">
        <v>4.1</v>
      </c>
      <c r="C119" s="636" t="s">
        <v>131</v>
      </c>
      <c r="D119" s="643"/>
      <c r="E119" s="611" t="s">
        <v>97</v>
      </c>
      <c r="F119" s="644"/>
      <c r="G119" s="569"/>
      <c r="H119" s="645"/>
      <c r="I119" s="569"/>
      <c r="J119" s="569"/>
      <c r="K119" s="591"/>
      <c r="L119" s="406"/>
    </row>
    <row r="120" spans="1:12" ht="18">
      <c r="A120" s="563"/>
      <c r="B120" s="612">
        <v>4.2</v>
      </c>
      <c r="C120" s="636" t="s">
        <v>132</v>
      </c>
      <c r="D120" s="643"/>
      <c r="E120" s="611" t="s">
        <v>97</v>
      </c>
      <c r="F120" s="644"/>
      <c r="G120" s="569"/>
      <c r="H120" s="645"/>
      <c r="I120" s="569"/>
      <c r="J120" s="569"/>
      <c r="K120" s="591"/>
      <c r="L120" s="406"/>
    </row>
    <row r="121" spans="1:12" ht="18">
      <c r="A121" s="563"/>
      <c r="B121" s="612">
        <v>4.3</v>
      </c>
      <c r="C121" s="636" t="s">
        <v>133</v>
      </c>
      <c r="D121" s="643"/>
      <c r="E121" s="611" t="s">
        <v>97</v>
      </c>
      <c r="F121" s="644"/>
      <c r="G121" s="569"/>
      <c r="H121" s="645"/>
      <c r="I121" s="569"/>
      <c r="J121" s="569"/>
      <c r="K121" s="591"/>
      <c r="L121" s="406"/>
    </row>
    <row r="122" spans="1:12" ht="18">
      <c r="A122" s="563"/>
      <c r="B122" s="612">
        <v>4.4</v>
      </c>
      <c r="C122" s="636" t="s">
        <v>134</v>
      </c>
      <c r="D122" s="643"/>
      <c r="E122" s="611" t="s">
        <v>97</v>
      </c>
      <c r="F122" s="644"/>
      <c r="G122" s="569"/>
      <c r="H122" s="645"/>
      <c r="I122" s="569"/>
      <c r="J122" s="569"/>
      <c r="K122" s="591"/>
      <c r="L122" s="406"/>
    </row>
    <row r="123" spans="1:12" ht="18.75">
      <c r="A123" s="563"/>
      <c r="B123" s="612">
        <v>4.5</v>
      </c>
      <c r="C123" s="636" t="s">
        <v>135</v>
      </c>
      <c r="D123" s="643"/>
      <c r="E123" s="611" t="s">
        <v>136</v>
      </c>
      <c r="F123" s="644"/>
      <c r="G123" s="569"/>
      <c r="H123" s="645"/>
      <c r="I123" s="569"/>
      <c r="J123" s="569"/>
      <c r="K123" s="591"/>
      <c r="L123" s="406"/>
    </row>
    <row r="124" spans="1:12" ht="18.75">
      <c r="A124" s="547"/>
      <c r="B124" s="548"/>
      <c r="C124" s="549" t="s">
        <v>137</v>
      </c>
      <c r="D124" s="550"/>
      <c r="E124" s="551"/>
      <c r="F124" s="552"/>
      <c r="G124" s="553"/>
      <c r="H124" s="554"/>
      <c r="I124" s="553"/>
      <c r="J124" s="553"/>
      <c r="K124" s="589"/>
      <c r="L124" s="406"/>
    </row>
    <row r="125" spans="1:12" ht="18.75">
      <c r="A125" s="646"/>
      <c r="B125" s="647"/>
      <c r="C125" s="648" t="s">
        <v>138</v>
      </c>
      <c r="D125" s="649"/>
      <c r="E125" s="650"/>
      <c r="F125" s="651"/>
      <c r="G125" s="652"/>
      <c r="H125" s="653"/>
      <c r="I125" s="652"/>
      <c r="J125" s="652"/>
      <c r="K125" s="657"/>
      <c r="L125" s="406"/>
    </row>
    <row r="126" spans="1:11" s="406" customFormat="1" ht="21.75" customHeight="1">
      <c r="A126" s="518"/>
      <c r="B126" s="519"/>
      <c r="C126" s="654" t="s">
        <v>20</v>
      </c>
      <c r="D126" s="534"/>
      <c r="E126" s="535"/>
      <c r="F126" s="534"/>
      <c r="G126" s="524"/>
      <c r="H126" s="534"/>
      <c r="I126" s="524"/>
      <c r="J126" s="524"/>
      <c r="K126" s="497"/>
    </row>
    <row r="127" spans="1:11" s="406" customFormat="1" ht="21.75" customHeight="1">
      <c r="A127" s="518">
        <v>1</v>
      </c>
      <c r="B127" s="519"/>
      <c r="C127" s="525" t="s">
        <v>139</v>
      </c>
      <c r="D127" s="521"/>
      <c r="E127" s="522"/>
      <c r="F127" s="523"/>
      <c r="G127" s="524"/>
      <c r="H127" s="523"/>
      <c r="I127" s="524"/>
      <c r="J127" s="524"/>
      <c r="K127" s="586"/>
    </row>
    <row r="128" spans="1:11" s="406" customFormat="1" ht="21.75" customHeight="1">
      <c r="A128" s="518"/>
      <c r="B128" s="536">
        <v>1.1</v>
      </c>
      <c r="C128" s="537" t="s">
        <v>140</v>
      </c>
      <c r="D128" s="521"/>
      <c r="E128" s="522"/>
      <c r="F128" s="523"/>
      <c r="G128" s="524"/>
      <c r="H128" s="523"/>
      <c r="I128" s="524"/>
      <c r="J128" s="524"/>
      <c r="K128" s="497"/>
    </row>
    <row r="129" spans="1:11" s="406" customFormat="1" ht="21.75" customHeight="1">
      <c r="A129" s="518"/>
      <c r="B129" s="519"/>
      <c r="C129" s="533" t="s">
        <v>141</v>
      </c>
      <c r="D129" s="534"/>
      <c r="E129" s="535" t="s">
        <v>40</v>
      </c>
      <c r="F129" s="534"/>
      <c r="G129" s="524"/>
      <c r="H129" s="534"/>
      <c r="I129" s="524"/>
      <c r="J129" s="524"/>
      <c r="K129" s="497"/>
    </row>
    <row r="130" spans="1:11" s="406" customFormat="1" ht="21.75" customHeight="1">
      <c r="A130" s="518"/>
      <c r="B130" s="519"/>
      <c r="C130" s="533" t="s">
        <v>142</v>
      </c>
      <c r="D130" s="534"/>
      <c r="E130" s="535" t="s">
        <v>40</v>
      </c>
      <c r="F130" s="534"/>
      <c r="G130" s="524"/>
      <c r="H130" s="534"/>
      <c r="I130" s="524"/>
      <c r="J130" s="524"/>
      <c r="K130" s="497"/>
    </row>
    <row r="131" spans="1:11" s="406" customFormat="1" ht="21.75" customHeight="1">
      <c r="A131" s="518"/>
      <c r="B131" s="519"/>
      <c r="C131" s="533" t="s">
        <v>143</v>
      </c>
      <c r="D131" s="534"/>
      <c r="E131" s="535" t="s">
        <v>144</v>
      </c>
      <c r="F131" s="534"/>
      <c r="G131" s="524"/>
      <c r="H131" s="534"/>
      <c r="I131" s="524"/>
      <c r="J131" s="524"/>
      <c r="K131" s="497"/>
    </row>
    <row r="132" spans="1:11" s="406" customFormat="1" ht="21.75" customHeight="1">
      <c r="A132" s="526"/>
      <c r="B132" s="527">
        <v>1.2</v>
      </c>
      <c r="C132" s="528" t="s">
        <v>145</v>
      </c>
      <c r="D132" s="529"/>
      <c r="E132" s="530"/>
      <c r="F132" s="529"/>
      <c r="G132" s="532"/>
      <c r="H132" s="529"/>
      <c r="I132" s="532"/>
      <c r="J132" s="532"/>
      <c r="K132" s="587"/>
    </row>
    <row r="133" spans="1:13" s="406" customFormat="1" ht="21.75" customHeight="1">
      <c r="A133" s="518"/>
      <c r="B133" s="519"/>
      <c r="C133" s="533" t="s">
        <v>146</v>
      </c>
      <c r="D133" s="538"/>
      <c r="E133" s="539" t="s">
        <v>35</v>
      </c>
      <c r="F133" s="538"/>
      <c r="G133" s="524"/>
      <c r="H133" s="538"/>
      <c r="I133" s="524"/>
      <c r="J133" s="524"/>
      <c r="K133" s="586"/>
      <c r="M133" s="588"/>
    </row>
    <row r="134" spans="1:13" s="406" customFormat="1" ht="21.75" customHeight="1">
      <c r="A134" s="518"/>
      <c r="B134" s="519"/>
      <c r="C134" s="533" t="s">
        <v>147</v>
      </c>
      <c r="D134" s="538"/>
      <c r="E134" s="539" t="s">
        <v>35</v>
      </c>
      <c r="F134" s="538"/>
      <c r="G134" s="524"/>
      <c r="H134" s="540"/>
      <c r="I134" s="524"/>
      <c r="J134" s="524"/>
      <c r="K134" s="497"/>
      <c r="M134" s="588"/>
    </row>
    <row r="135" spans="1:13" s="406" customFormat="1" ht="21.75" customHeight="1">
      <c r="A135" s="518"/>
      <c r="B135" s="519"/>
      <c r="C135" s="533" t="s">
        <v>148</v>
      </c>
      <c r="D135" s="538"/>
      <c r="E135" s="539" t="s">
        <v>35</v>
      </c>
      <c r="F135" s="538"/>
      <c r="G135" s="524"/>
      <c r="H135" s="540"/>
      <c r="I135" s="524"/>
      <c r="J135" s="524"/>
      <c r="K135" s="497"/>
      <c r="M135" s="588"/>
    </row>
    <row r="136" spans="1:13" s="406" customFormat="1" ht="21.75" customHeight="1">
      <c r="A136" s="518"/>
      <c r="B136" s="519"/>
      <c r="C136" s="533" t="s">
        <v>149</v>
      </c>
      <c r="D136" s="538"/>
      <c r="E136" s="539" t="s">
        <v>35</v>
      </c>
      <c r="F136" s="541"/>
      <c r="G136" s="524"/>
      <c r="H136" s="542"/>
      <c r="I136" s="524"/>
      <c r="J136" s="524"/>
      <c r="K136" s="497"/>
      <c r="M136" s="588"/>
    </row>
    <row r="137" spans="1:13" s="406" customFormat="1" ht="21.75" customHeight="1">
      <c r="A137" s="518"/>
      <c r="B137" s="519"/>
      <c r="C137" s="533" t="s">
        <v>150</v>
      </c>
      <c r="D137" s="538"/>
      <c r="E137" s="539" t="s">
        <v>35</v>
      </c>
      <c r="F137" s="541"/>
      <c r="G137" s="524"/>
      <c r="H137" s="542"/>
      <c r="I137" s="524"/>
      <c r="J137" s="524"/>
      <c r="K137" s="497"/>
      <c r="M137" s="588"/>
    </row>
    <row r="138" spans="1:13" s="406" customFormat="1" ht="21.75" customHeight="1">
      <c r="A138" s="518"/>
      <c r="B138" s="519"/>
      <c r="C138" s="533" t="s">
        <v>151</v>
      </c>
      <c r="D138" s="538"/>
      <c r="E138" s="539" t="s">
        <v>33</v>
      </c>
      <c r="F138" s="541"/>
      <c r="G138" s="524"/>
      <c r="H138" s="542"/>
      <c r="I138" s="524"/>
      <c r="J138" s="524"/>
      <c r="K138" s="497"/>
      <c r="M138" s="588"/>
    </row>
    <row r="139" spans="1:13" s="406" customFormat="1" ht="21.75" customHeight="1">
      <c r="A139" s="518"/>
      <c r="B139" s="519"/>
      <c r="C139" s="533" t="s">
        <v>152</v>
      </c>
      <c r="D139" s="538"/>
      <c r="E139" s="539" t="s">
        <v>35</v>
      </c>
      <c r="F139" s="541"/>
      <c r="G139" s="524"/>
      <c r="H139" s="541"/>
      <c r="I139" s="524"/>
      <c r="J139" s="524"/>
      <c r="K139" s="497"/>
      <c r="M139" s="588"/>
    </row>
    <row r="140" spans="1:13" s="406" customFormat="1" ht="21.75" customHeight="1">
      <c r="A140" s="518"/>
      <c r="B140" s="536">
        <v>1.3</v>
      </c>
      <c r="C140" s="537" t="s">
        <v>37</v>
      </c>
      <c r="D140" s="521"/>
      <c r="E140" s="522"/>
      <c r="F140" s="521"/>
      <c r="G140" s="524"/>
      <c r="H140" s="521"/>
      <c r="I140" s="524"/>
      <c r="J140" s="524"/>
      <c r="K140" s="497"/>
      <c r="M140" s="588"/>
    </row>
    <row r="141" spans="1:13" s="406" customFormat="1" ht="21.75" customHeight="1">
      <c r="A141" s="518"/>
      <c r="B141" s="519"/>
      <c r="C141" s="545" t="s">
        <v>153</v>
      </c>
      <c r="D141" s="538"/>
      <c r="E141" s="544" t="s">
        <v>35</v>
      </c>
      <c r="F141" s="541"/>
      <c r="G141" s="524"/>
      <c r="H141" s="541"/>
      <c r="I141" s="524"/>
      <c r="J141" s="524"/>
      <c r="K141" s="497"/>
      <c r="M141" s="588"/>
    </row>
    <row r="142" spans="1:13" s="406" customFormat="1" ht="21.75" customHeight="1">
      <c r="A142" s="518"/>
      <c r="B142" s="519"/>
      <c r="C142" s="545" t="s">
        <v>154</v>
      </c>
      <c r="D142" s="538"/>
      <c r="E142" s="544" t="s">
        <v>35</v>
      </c>
      <c r="F142" s="541"/>
      <c r="G142" s="524"/>
      <c r="H142" s="541"/>
      <c r="I142" s="524"/>
      <c r="J142" s="524"/>
      <c r="K142" s="497"/>
      <c r="M142" s="588"/>
    </row>
    <row r="143" spans="1:13" s="406" customFormat="1" ht="21.75" customHeight="1">
      <c r="A143" s="518"/>
      <c r="B143" s="519"/>
      <c r="C143" s="545" t="s">
        <v>155</v>
      </c>
      <c r="D143" s="538"/>
      <c r="E143" s="544" t="s">
        <v>35</v>
      </c>
      <c r="F143" s="541"/>
      <c r="G143" s="524"/>
      <c r="H143" s="541"/>
      <c r="I143" s="524"/>
      <c r="J143" s="524"/>
      <c r="K143" s="497"/>
      <c r="M143" s="588"/>
    </row>
    <row r="144" spans="1:13" s="406" customFormat="1" ht="21.75" customHeight="1">
      <c r="A144" s="518"/>
      <c r="B144" s="519"/>
      <c r="C144" s="545" t="s">
        <v>39</v>
      </c>
      <c r="D144" s="538"/>
      <c r="E144" s="546" t="s">
        <v>40</v>
      </c>
      <c r="F144" s="541"/>
      <c r="G144" s="524"/>
      <c r="H144" s="541"/>
      <c r="I144" s="524"/>
      <c r="J144" s="524"/>
      <c r="K144" s="497"/>
      <c r="M144" s="588"/>
    </row>
    <row r="145" spans="1:13" s="406" customFormat="1" ht="21.75" customHeight="1">
      <c r="A145" s="518"/>
      <c r="B145" s="519"/>
      <c r="C145" s="545" t="s">
        <v>41</v>
      </c>
      <c r="D145" s="538"/>
      <c r="E145" s="546" t="s">
        <v>40</v>
      </c>
      <c r="F145" s="541"/>
      <c r="G145" s="524"/>
      <c r="H145" s="541"/>
      <c r="I145" s="524"/>
      <c r="J145" s="524"/>
      <c r="K145" s="497"/>
      <c r="M145" s="588"/>
    </row>
    <row r="146" spans="1:13" s="406" customFormat="1" ht="21.75" customHeight="1">
      <c r="A146" s="518"/>
      <c r="B146" s="519"/>
      <c r="C146" s="545" t="s">
        <v>42</v>
      </c>
      <c r="D146" s="538"/>
      <c r="E146" s="546" t="s">
        <v>43</v>
      </c>
      <c r="F146" s="541"/>
      <c r="G146" s="524"/>
      <c r="H146" s="541"/>
      <c r="I146" s="524"/>
      <c r="J146" s="524"/>
      <c r="K146" s="497"/>
      <c r="M146" s="588"/>
    </row>
    <row r="147" spans="1:13" s="406" customFormat="1" ht="21.75" customHeight="1">
      <c r="A147" s="518"/>
      <c r="B147" s="519"/>
      <c r="C147" s="545" t="s">
        <v>156</v>
      </c>
      <c r="D147" s="538"/>
      <c r="E147" s="546" t="s">
        <v>43</v>
      </c>
      <c r="F147" s="541"/>
      <c r="G147" s="524"/>
      <c r="H147" s="541"/>
      <c r="I147" s="524"/>
      <c r="J147" s="524"/>
      <c r="K147" s="497"/>
      <c r="M147" s="588"/>
    </row>
    <row r="148" spans="1:13" s="406" customFormat="1" ht="21.75" customHeight="1">
      <c r="A148" s="518"/>
      <c r="B148" s="519"/>
      <c r="C148" s="545" t="s">
        <v>157</v>
      </c>
      <c r="D148" s="538"/>
      <c r="E148" s="546" t="s">
        <v>43</v>
      </c>
      <c r="F148" s="541"/>
      <c r="G148" s="524"/>
      <c r="H148" s="541"/>
      <c r="I148" s="524"/>
      <c r="J148" s="524"/>
      <c r="K148" s="497"/>
      <c r="M148" s="588"/>
    </row>
    <row r="149" spans="1:13" s="406" customFormat="1" ht="21.75" customHeight="1">
      <c r="A149" s="518"/>
      <c r="B149" s="519"/>
      <c r="C149" s="545" t="s">
        <v>158</v>
      </c>
      <c r="D149" s="538"/>
      <c r="E149" s="546" t="s">
        <v>43</v>
      </c>
      <c r="F149" s="541"/>
      <c r="G149" s="524"/>
      <c r="H149" s="541"/>
      <c r="I149" s="524"/>
      <c r="J149" s="524"/>
      <c r="K149" s="497"/>
      <c r="M149" s="588"/>
    </row>
    <row r="150" spans="1:13" s="406" customFormat="1" ht="21.75" customHeight="1">
      <c r="A150" s="518"/>
      <c r="B150" s="519"/>
      <c r="C150" s="545" t="s">
        <v>159</v>
      </c>
      <c r="D150" s="538"/>
      <c r="E150" s="546" t="s">
        <v>33</v>
      </c>
      <c r="F150" s="541"/>
      <c r="G150" s="524"/>
      <c r="H150" s="541"/>
      <c r="I150" s="524"/>
      <c r="J150" s="524"/>
      <c r="K150" s="497"/>
      <c r="M150" s="588"/>
    </row>
    <row r="151" spans="1:11" s="406" customFormat="1" ht="21.75" customHeight="1">
      <c r="A151" s="518"/>
      <c r="B151" s="536">
        <v>1.5</v>
      </c>
      <c r="C151" s="537" t="s">
        <v>160</v>
      </c>
      <c r="D151" s="521"/>
      <c r="E151" s="522"/>
      <c r="F151" s="521"/>
      <c r="G151" s="524"/>
      <c r="H151" s="521"/>
      <c r="I151" s="524"/>
      <c r="J151" s="524"/>
      <c r="K151" s="497"/>
    </row>
    <row r="152" spans="1:13" s="406" customFormat="1" ht="21.75" customHeight="1">
      <c r="A152" s="518"/>
      <c r="B152" s="519"/>
      <c r="C152" s="427" t="s">
        <v>161</v>
      </c>
      <c r="D152" s="540"/>
      <c r="E152" s="353" t="s">
        <v>43</v>
      </c>
      <c r="F152" s="540"/>
      <c r="G152" s="524"/>
      <c r="H152" s="540"/>
      <c r="I152" s="524"/>
      <c r="J152" s="524"/>
      <c r="K152" s="497"/>
      <c r="L152" s="588"/>
      <c r="M152" s="588"/>
    </row>
    <row r="153" spans="1:13" s="406" customFormat="1" ht="21.75" customHeight="1">
      <c r="A153" s="526"/>
      <c r="B153" s="198"/>
      <c r="C153" s="658" t="s">
        <v>162</v>
      </c>
      <c r="D153" s="576"/>
      <c r="E153" s="659" t="s">
        <v>43</v>
      </c>
      <c r="F153" s="576"/>
      <c r="G153" s="532"/>
      <c r="H153" s="576"/>
      <c r="I153" s="532"/>
      <c r="J153" s="532"/>
      <c r="K153" s="587"/>
      <c r="L153" s="588"/>
      <c r="M153" s="588"/>
    </row>
    <row r="154" spans="1:13" s="406" customFormat="1" ht="21.75" customHeight="1">
      <c r="A154" s="518"/>
      <c r="B154" s="519"/>
      <c r="C154" s="660" t="s">
        <v>163</v>
      </c>
      <c r="D154" s="538"/>
      <c r="E154" s="539" t="s">
        <v>43</v>
      </c>
      <c r="F154" s="538"/>
      <c r="G154" s="524"/>
      <c r="H154" s="538"/>
      <c r="I154" s="524"/>
      <c r="J154" s="524"/>
      <c r="K154" s="586"/>
      <c r="L154" s="588"/>
      <c r="M154" s="588"/>
    </row>
    <row r="155" spans="1:13" s="406" customFormat="1" ht="21.75" customHeight="1">
      <c r="A155" s="518"/>
      <c r="B155" s="519"/>
      <c r="C155" s="722" t="s">
        <v>164</v>
      </c>
      <c r="D155" s="540"/>
      <c r="E155" s="544" t="s">
        <v>33</v>
      </c>
      <c r="F155" s="540"/>
      <c r="G155" s="524"/>
      <c r="H155" s="540"/>
      <c r="I155" s="524"/>
      <c r="J155" s="524"/>
      <c r="K155" s="497"/>
      <c r="M155" s="588"/>
    </row>
    <row r="156" spans="1:13" s="406" customFormat="1" ht="21.75" customHeight="1">
      <c r="A156" s="518"/>
      <c r="B156" s="519"/>
      <c r="C156" s="722" t="s">
        <v>165</v>
      </c>
      <c r="D156" s="540"/>
      <c r="E156" s="544" t="s">
        <v>33</v>
      </c>
      <c r="F156" s="540"/>
      <c r="G156" s="524"/>
      <c r="H156" s="540"/>
      <c r="I156" s="524"/>
      <c r="J156" s="524"/>
      <c r="K156" s="497"/>
      <c r="L156" s="407"/>
      <c r="M156" s="588"/>
    </row>
    <row r="157" spans="1:12" ht="21.75" customHeight="1">
      <c r="A157" s="547"/>
      <c r="B157" s="548"/>
      <c r="C157" s="549" t="s">
        <v>45</v>
      </c>
      <c r="D157" s="550"/>
      <c r="E157" s="551"/>
      <c r="F157" s="552"/>
      <c r="G157" s="553"/>
      <c r="H157" s="554"/>
      <c r="I157" s="553"/>
      <c r="J157" s="553"/>
      <c r="K157" s="589"/>
      <c r="L157" s="406"/>
    </row>
    <row r="158" spans="1:12" ht="21.75" customHeight="1">
      <c r="A158" s="518">
        <v>2</v>
      </c>
      <c r="B158" s="555"/>
      <c r="C158" s="556" t="s">
        <v>166</v>
      </c>
      <c r="D158" s="521"/>
      <c r="E158" s="522"/>
      <c r="F158" s="523"/>
      <c r="G158" s="557"/>
      <c r="H158" s="523"/>
      <c r="I158" s="557"/>
      <c r="J158" s="557"/>
      <c r="K158" s="590"/>
      <c r="L158" s="406"/>
    </row>
    <row r="159" spans="1:12" ht="21.75" customHeight="1">
      <c r="A159" s="563"/>
      <c r="B159" s="564">
        <v>2.1</v>
      </c>
      <c r="C159" s="565" t="s">
        <v>167</v>
      </c>
      <c r="D159" s="566"/>
      <c r="E159" s="567"/>
      <c r="F159" s="568"/>
      <c r="G159" s="569"/>
      <c r="H159" s="568"/>
      <c r="I159" s="569"/>
      <c r="J159" s="569"/>
      <c r="K159" s="591"/>
      <c r="L159" s="406"/>
    </row>
    <row r="160" spans="1:12" ht="21.75" customHeight="1">
      <c r="A160" s="563"/>
      <c r="B160" s="564"/>
      <c r="C160" s="661" t="s">
        <v>60</v>
      </c>
      <c r="D160" s="566"/>
      <c r="E160" s="567"/>
      <c r="F160" s="568"/>
      <c r="G160" s="569"/>
      <c r="H160" s="568"/>
      <c r="I160" s="569"/>
      <c r="J160" s="569"/>
      <c r="K160" s="591"/>
      <c r="L160" s="406"/>
    </row>
    <row r="161" spans="1:12" ht="21" customHeight="1">
      <c r="A161" s="563"/>
      <c r="B161" s="570"/>
      <c r="C161" s="571" t="s">
        <v>168</v>
      </c>
      <c r="D161" s="540"/>
      <c r="E161" s="544" t="s">
        <v>33</v>
      </c>
      <c r="F161" s="540"/>
      <c r="G161" s="569"/>
      <c r="H161" s="540"/>
      <c r="I161" s="524"/>
      <c r="J161" s="569"/>
      <c r="K161" s="667"/>
      <c r="L161" s="406"/>
    </row>
    <row r="162" spans="1:12" ht="21.75" customHeight="1">
      <c r="A162" s="563"/>
      <c r="B162" s="570"/>
      <c r="C162" s="571" t="s">
        <v>169</v>
      </c>
      <c r="D162" s="540"/>
      <c r="E162" s="544" t="s">
        <v>33</v>
      </c>
      <c r="F162" s="540"/>
      <c r="G162" s="569"/>
      <c r="H162" s="540"/>
      <c r="I162" s="524"/>
      <c r="J162" s="569"/>
      <c r="K162" s="591"/>
      <c r="L162" s="406"/>
    </row>
    <row r="163" spans="1:11" ht="21.75" customHeight="1">
      <c r="A163" s="563"/>
      <c r="B163" s="570"/>
      <c r="C163" s="432" t="s">
        <v>62</v>
      </c>
      <c r="D163" s="572"/>
      <c r="E163" s="544" t="s">
        <v>33</v>
      </c>
      <c r="F163" s="572"/>
      <c r="G163" s="569"/>
      <c r="H163" s="540"/>
      <c r="I163" s="524"/>
      <c r="J163" s="569"/>
      <c r="K163" s="591"/>
    </row>
    <row r="164" spans="1:12" ht="24" customHeight="1">
      <c r="A164" s="563"/>
      <c r="B164" s="570"/>
      <c r="C164" s="594" t="s">
        <v>170</v>
      </c>
      <c r="D164" s="540"/>
      <c r="E164" s="544" t="s">
        <v>33</v>
      </c>
      <c r="F164" s="540"/>
      <c r="G164" s="569"/>
      <c r="H164" s="540"/>
      <c r="I164" s="524"/>
      <c r="J164" s="569"/>
      <c r="K164" s="591"/>
      <c r="L164" s="406"/>
    </row>
    <row r="165" spans="1:12" ht="21.75" customHeight="1">
      <c r="A165" s="563"/>
      <c r="B165" s="570"/>
      <c r="C165" s="571" t="s">
        <v>171</v>
      </c>
      <c r="D165" s="540"/>
      <c r="E165" s="544" t="s">
        <v>33</v>
      </c>
      <c r="F165" s="540"/>
      <c r="G165" s="569"/>
      <c r="H165" s="540"/>
      <c r="I165" s="524"/>
      <c r="J165" s="569"/>
      <c r="K165" s="591"/>
      <c r="L165" s="406"/>
    </row>
    <row r="166" spans="1:12" ht="21.75" customHeight="1">
      <c r="A166" s="563"/>
      <c r="B166" s="570"/>
      <c r="C166" s="571" t="s">
        <v>172</v>
      </c>
      <c r="D166" s="540"/>
      <c r="E166" s="544" t="s">
        <v>33</v>
      </c>
      <c r="F166" s="540"/>
      <c r="G166" s="569"/>
      <c r="H166" s="540"/>
      <c r="I166" s="524"/>
      <c r="J166" s="569"/>
      <c r="K166" s="591"/>
      <c r="L166" s="406"/>
    </row>
    <row r="167" spans="1:12" ht="21.75" customHeight="1">
      <c r="A167" s="563"/>
      <c r="B167" s="570"/>
      <c r="C167" s="571" t="s">
        <v>173</v>
      </c>
      <c r="D167" s="540"/>
      <c r="E167" s="544" t="s">
        <v>33</v>
      </c>
      <c r="F167" s="540"/>
      <c r="G167" s="569"/>
      <c r="H167" s="540"/>
      <c r="I167" s="524"/>
      <c r="J167" s="569"/>
      <c r="K167" s="591"/>
      <c r="L167" s="406"/>
    </row>
    <row r="168" spans="1:12" ht="21.75" customHeight="1">
      <c r="A168" s="563"/>
      <c r="B168" s="570"/>
      <c r="C168" s="571" t="s">
        <v>174</v>
      </c>
      <c r="D168" s="540"/>
      <c r="E168" s="544" t="s">
        <v>33</v>
      </c>
      <c r="F168" s="540"/>
      <c r="G168" s="569"/>
      <c r="H168" s="540"/>
      <c r="I168" s="524"/>
      <c r="J168" s="569"/>
      <c r="K168" s="591"/>
      <c r="L168" s="406"/>
    </row>
    <row r="169" spans="1:12" ht="21.75" customHeight="1">
      <c r="A169" s="563"/>
      <c r="B169" s="570"/>
      <c r="C169" s="571" t="s">
        <v>175</v>
      </c>
      <c r="D169" s="540"/>
      <c r="E169" s="544" t="s">
        <v>33</v>
      </c>
      <c r="F169" s="540"/>
      <c r="G169" s="569"/>
      <c r="H169" s="540"/>
      <c r="I169" s="524"/>
      <c r="J169" s="569"/>
      <c r="K169" s="591"/>
      <c r="L169" s="406"/>
    </row>
    <row r="170" spans="1:12" ht="21.75" customHeight="1">
      <c r="A170" s="563"/>
      <c r="B170" s="564"/>
      <c r="C170" s="661" t="s">
        <v>67</v>
      </c>
      <c r="D170" s="566"/>
      <c r="E170" s="567"/>
      <c r="F170" s="568"/>
      <c r="G170" s="569"/>
      <c r="H170" s="568"/>
      <c r="I170" s="569"/>
      <c r="J170" s="569"/>
      <c r="K170" s="591"/>
      <c r="L170" s="406"/>
    </row>
    <row r="171" spans="1:11" ht="21.75" customHeight="1">
      <c r="A171" s="563"/>
      <c r="B171" s="570"/>
      <c r="C171" s="432" t="s">
        <v>69</v>
      </c>
      <c r="D171" s="572"/>
      <c r="E171" s="544" t="s">
        <v>33</v>
      </c>
      <c r="F171" s="572"/>
      <c r="G171" s="569"/>
      <c r="H171" s="540"/>
      <c r="I171" s="524"/>
      <c r="J171" s="569"/>
      <c r="K171" s="591"/>
    </row>
    <row r="172" spans="1:11" ht="21.75" customHeight="1">
      <c r="A172" s="563"/>
      <c r="B172" s="570"/>
      <c r="C172" s="432" t="s">
        <v>176</v>
      </c>
      <c r="D172" s="572"/>
      <c r="E172" s="544" t="s">
        <v>33</v>
      </c>
      <c r="F172" s="572"/>
      <c r="G172" s="569"/>
      <c r="H172" s="540"/>
      <c r="I172" s="524"/>
      <c r="J172" s="569"/>
      <c r="K172" s="591"/>
    </row>
    <row r="173" spans="1:11" ht="21.75" customHeight="1">
      <c r="A173" s="573"/>
      <c r="B173" s="574"/>
      <c r="C173" s="575" t="s">
        <v>73</v>
      </c>
      <c r="D173" s="576"/>
      <c r="E173" s="577" t="s">
        <v>33</v>
      </c>
      <c r="F173" s="576"/>
      <c r="G173" s="578"/>
      <c r="H173" s="576"/>
      <c r="I173" s="532"/>
      <c r="J173" s="578"/>
      <c r="K173" s="592"/>
    </row>
    <row r="174" spans="1:11" ht="42" customHeight="1">
      <c r="A174" s="579"/>
      <c r="B174" s="555"/>
      <c r="C174" s="662" t="s">
        <v>177</v>
      </c>
      <c r="D174" s="610"/>
      <c r="E174" s="546" t="s">
        <v>33</v>
      </c>
      <c r="F174" s="610"/>
      <c r="G174" s="557"/>
      <c r="H174" s="538"/>
      <c r="I174" s="524"/>
      <c r="J174" s="557"/>
      <c r="K174" s="590"/>
    </row>
    <row r="175" spans="1:12" ht="25.5" customHeight="1">
      <c r="A175" s="563"/>
      <c r="B175" s="564"/>
      <c r="C175" s="661" t="s">
        <v>79</v>
      </c>
      <c r="D175" s="566"/>
      <c r="E175" s="567"/>
      <c r="F175" s="568"/>
      <c r="G175" s="569"/>
      <c r="H175" s="568"/>
      <c r="I175" s="569"/>
      <c r="J175" s="569"/>
      <c r="K175" s="591"/>
      <c r="L175" s="406"/>
    </row>
    <row r="176" spans="1:11" ht="41.25" customHeight="1">
      <c r="A176" s="563"/>
      <c r="B176" s="570"/>
      <c r="C176" s="593" t="s">
        <v>178</v>
      </c>
      <c r="D176" s="572"/>
      <c r="E176" s="544" t="s">
        <v>33</v>
      </c>
      <c r="F176" s="572"/>
      <c r="G176" s="569"/>
      <c r="H176" s="540"/>
      <c r="I176" s="524"/>
      <c r="J176" s="569"/>
      <c r="K176" s="591"/>
    </row>
    <row r="177" spans="1:11" ht="21.75" customHeight="1">
      <c r="A177" s="563"/>
      <c r="B177" s="570"/>
      <c r="C177" s="432" t="s">
        <v>179</v>
      </c>
      <c r="D177" s="572"/>
      <c r="E177" s="544" t="s">
        <v>33</v>
      </c>
      <c r="F177" s="572"/>
      <c r="G177" s="569"/>
      <c r="H177" s="540"/>
      <c r="I177" s="524"/>
      <c r="J177" s="569"/>
      <c r="K177" s="591"/>
    </row>
    <row r="178" spans="1:12" ht="21.75" customHeight="1">
      <c r="A178" s="563"/>
      <c r="B178" s="564">
        <v>2.2</v>
      </c>
      <c r="C178" s="565" t="s">
        <v>180</v>
      </c>
      <c r="D178" s="566"/>
      <c r="E178" s="567"/>
      <c r="F178" s="568"/>
      <c r="G178" s="569"/>
      <c r="H178" s="568"/>
      <c r="I178" s="524"/>
      <c r="J178" s="569"/>
      <c r="K178" s="591"/>
      <c r="L178" s="406"/>
    </row>
    <row r="179" spans="1:12" ht="39.75" customHeight="1">
      <c r="A179" s="563"/>
      <c r="B179" s="570"/>
      <c r="C179" s="594" t="s">
        <v>181</v>
      </c>
      <c r="D179" s="540"/>
      <c r="E179" s="544" t="s">
        <v>28</v>
      </c>
      <c r="F179" s="540"/>
      <c r="G179" s="569"/>
      <c r="H179" s="540"/>
      <c r="I179" s="524"/>
      <c r="J179" s="569"/>
      <c r="K179" s="591" t="s">
        <v>182</v>
      </c>
      <c r="L179" s="406"/>
    </row>
    <row r="180" spans="1:12" ht="43.5" customHeight="1">
      <c r="A180" s="563"/>
      <c r="B180" s="570"/>
      <c r="C180" s="663" t="s">
        <v>183</v>
      </c>
      <c r="D180" s="540"/>
      <c r="E180" s="544" t="s">
        <v>28</v>
      </c>
      <c r="F180" s="540"/>
      <c r="G180" s="569"/>
      <c r="H180" s="540"/>
      <c r="I180" s="524"/>
      <c r="J180" s="569"/>
      <c r="K180" s="591" t="s">
        <v>182</v>
      </c>
      <c r="L180" s="406"/>
    </row>
    <row r="181" spans="1:12" ht="21.75" customHeight="1">
      <c r="A181" s="563"/>
      <c r="B181" s="570"/>
      <c r="C181" s="594" t="s">
        <v>184</v>
      </c>
      <c r="D181" s="540"/>
      <c r="E181" s="544" t="s">
        <v>28</v>
      </c>
      <c r="F181" s="540"/>
      <c r="G181" s="569"/>
      <c r="H181" s="540"/>
      <c r="I181" s="524"/>
      <c r="J181" s="569"/>
      <c r="K181" s="591" t="s">
        <v>182</v>
      </c>
      <c r="L181" s="406"/>
    </row>
    <row r="182" spans="1:12" ht="38.25" customHeight="1">
      <c r="A182" s="563"/>
      <c r="B182" s="570"/>
      <c r="C182" s="593" t="s">
        <v>185</v>
      </c>
      <c r="D182" s="572"/>
      <c r="E182" s="596" t="s">
        <v>28</v>
      </c>
      <c r="F182" s="572"/>
      <c r="G182" s="569"/>
      <c r="H182" s="540"/>
      <c r="I182" s="524"/>
      <c r="J182" s="569"/>
      <c r="K182" s="591" t="s">
        <v>182</v>
      </c>
      <c r="L182" s="406"/>
    </row>
    <row r="183" spans="1:12" ht="38.25" customHeight="1">
      <c r="A183" s="563"/>
      <c r="B183" s="570"/>
      <c r="C183" s="593" t="s">
        <v>186</v>
      </c>
      <c r="D183" s="572"/>
      <c r="E183" s="596" t="s">
        <v>28</v>
      </c>
      <c r="F183" s="572"/>
      <c r="G183" s="569"/>
      <c r="H183" s="540"/>
      <c r="I183" s="524"/>
      <c r="J183" s="569"/>
      <c r="K183" s="591" t="s">
        <v>182</v>
      </c>
      <c r="L183" s="406"/>
    </row>
    <row r="184" spans="1:12" ht="38.25" customHeight="1">
      <c r="A184" s="563"/>
      <c r="B184" s="570"/>
      <c r="C184" s="593" t="s">
        <v>187</v>
      </c>
      <c r="D184" s="572"/>
      <c r="E184" s="596" t="s">
        <v>28</v>
      </c>
      <c r="F184" s="572"/>
      <c r="G184" s="569"/>
      <c r="H184" s="540"/>
      <c r="I184" s="524"/>
      <c r="J184" s="569"/>
      <c r="K184" s="591" t="s">
        <v>182</v>
      </c>
      <c r="L184" s="406"/>
    </row>
    <row r="185" spans="1:12" ht="38.25" customHeight="1">
      <c r="A185" s="563"/>
      <c r="B185" s="570"/>
      <c r="C185" s="593" t="s">
        <v>188</v>
      </c>
      <c r="D185" s="572"/>
      <c r="E185" s="596" t="s">
        <v>28</v>
      </c>
      <c r="F185" s="572"/>
      <c r="G185" s="569"/>
      <c r="H185" s="540"/>
      <c r="I185" s="524"/>
      <c r="J185" s="569"/>
      <c r="K185" s="591" t="s">
        <v>182</v>
      </c>
      <c r="L185" s="406"/>
    </row>
    <row r="186" spans="1:12" ht="38.25" customHeight="1">
      <c r="A186" s="573"/>
      <c r="B186" s="574"/>
      <c r="C186" s="664" t="s">
        <v>189</v>
      </c>
      <c r="D186" s="576"/>
      <c r="E186" s="577" t="s">
        <v>28</v>
      </c>
      <c r="F186" s="576"/>
      <c r="G186" s="578"/>
      <c r="H186" s="576"/>
      <c r="I186" s="532"/>
      <c r="J186" s="578"/>
      <c r="K186" s="592" t="s">
        <v>182</v>
      </c>
      <c r="L186" s="406"/>
    </row>
    <row r="187" spans="1:12" ht="21.75" customHeight="1">
      <c r="A187" s="579"/>
      <c r="B187" s="665">
        <v>2.3</v>
      </c>
      <c r="C187" s="666" t="s">
        <v>90</v>
      </c>
      <c r="D187" s="521"/>
      <c r="E187" s="522"/>
      <c r="F187" s="523"/>
      <c r="G187" s="557"/>
      <c r="H187" s="523"/>
      <c r="I187" s="524"/>
      <c r="J187" s="557"/>
      <c r="K187" s="590"/>
      <c r="L187" s="406"/>
    </row>
    <row r="188" spans="1:12" ht="21.75" customHeight="1">
      <c r="A188" s="563"/>
      <c r="B188" s="570"/>
      <c r="C188" s="571" t="s">
        <v>190</v>
      </c>
      <c r="D188" s="540"/>
      <c r="E188" s="544" t="s">
        <v>33</v>
      </c>
      <c r="F188" s="540"/>
      <c r="G188" s="569"/>
      <c r="H188" s="540"/>
      <c r="I188" s="524"/>
      <c r="J188" s="569"/>
      <c r="K188" s="591"/>
      <c r="L188" s="406"/>
    </row>
    <row r="189" spans="1:12" ht="21.75" customHeight="1">
      <c r="A189" s="563"/>
      <c r="B189" s="564">
        <v>2.4</v>
      </c>
      <c r="C189" s="565" t="s">
        <v>95</v>
      </c>
      <c r="D189" s="566"/>
      <c r="E189" s="567"/>
      <c r="F189" s="568"/>
      <c r="G189" s="569"/>
      <c r="H189" s="568"/>
      <c r="I189" s="524"/>
      <c r="J189" s="569"/>
      <c r="K189" s="591"/>
      <c r="L189" s="406"/>
    </row>
    <row r="190" spans="1:12" ht="21.75" customHeight="1">
      <c r="A190" s="563"/>
      <c r="B190" s="564">
        <v>2.5</v>
      </c>
      <c r="C190" s="565" t="s">
        <v>98</v>
      </c>
      <c r="D190" s="566"/>
      <c r="E190" s="567"/>
      <c r="F190" s="568"/>
      <c r="G190" s="569"/>
      <c r="H190" s="568"/>
      <c r="I190" s="524"/>
      <c r="J190" s="569"/>
      <c r="K190" s="591"/>
      <c r="L190" s="406"/>
    </row>
    <row r="191" spans="1:12" ht="36" customHeight="1">
      <c r="A191" s="563"/>
      <c r="B191" s="570"/>
      <c r="C191" s="594" t="s">
        <v>191</v>
      </c>
      <c r="D191" s="540"/>
      <c r="E191" s="544" t="s">
        <v>33</v>
      </c>
      <c r="F191" s="540"/>
      <c r="G191" s="569"/>
      <c r="H191" s="540"/>
      <c r="I191" s="524"/>
      <c r="J191" s="569"/>
      <c r="K191" s="591"/>
      <c r="L191" s="406"/>
    </row>
    <row r="192" spans="1:12" ht="21.75" customHeight="1">
      <c r="A192" s="563"/>
      <c r="B192" s="570"/>
      <c r="C192" s="571" t="s">
        <v>192</v>
      </c>
      <c r="D192" s="540"/>
      <c r="E192" s="544" t="s">
        <v>75</v>
      </c>
      <c r="F192" s="540"/>
      <c r="G192" s="569"/>
      <c r="H192" s="540"/>
      <c r="I192" s="524"/>
      <c r="J192" s="569"/>
      <c r="K192" s="591"/>
      <c r="L192" s="406"/>
    </row>
    <row r="193" spans="1:12" ht="21.75" customHeight="1">
      <c r="A193" s="563"/>
      <c r="B193" s="570"/>
      <c r="C193" s="571" t="s">
        <v>193</v>
      </c>
      <c r="D193" s="540"/>
      <c r="E193" s="544" t="s">
        <v>75</v>
      </c>
      <c r="F193" s="540"/>
      <c r="G193" s="569"/>
      <c r="H193" s="540"/>
      <c r="I193" s="524"/>
      <c r="J193" s="569"/>
      <c r="K193" s="591"/>
      <c r="L193" s="406"/>
    </row>
    <row r="194" spans="1:12" ht="21.75" customHeight="1">
      <c r="A194" s="563"/>
      <c r="B194" s="564">
        <v>2.6</v>
      </c>
      <c r="C194" s="565" t="s">
        <v>194</v>
      </c>
      <c r="D194" s="566"/>
      <c r="E194" s="567"/>
      <c r="F194" s="568"/>
      <c r="G194" s="569"/>
      <c r="H194" s="568"/>
      <c r="I194" s="524"/>
      <c r="J194" s="569"/>
      <c r="K194" s="591"/>
      <c r="L194" s="406"/>
    </row>
    <row r="195" spans="1:11" ht="21.75" customHeight="1">
      <c r="A195" s="573"/>
      <c r="B195" s="574"/>
      <c r="C195" s="575" t="s">
        <v>195</v>
      </c>
      <c r="D195" s="576"/>
      <c r="E195" s="575" t="s">
        <v>28</v>
      </c>
      <c r="F195" s="576"/>
      <c r="G195" s="576"/>
      <c r="H195" s="576"/>
      <c r="I195" s="576"/>
      <c r="J195" s="576"/>
      <c r="K195" s="592"/>
    </row>
    <row r="196" spans="1:11" ht="21.75" customHeight="1">
      <c r="A196" s="579"/>
      <c r="B196" s="555"/>
      <c r="C196" s="609" t="s">
        <v>196</v>
      </c>
      <c r="D196" s="610"/>
      <c r="E196" s="609" t="s">
        <v>28</v>
      </c>
      <c r="F196" s="610"/>
      <c r="G196" s="610"/>
      <c r="H196" s="610"/>
      <c r="I196" s="610"/>
      <c r="J196" s="610"/>
      <c r="K196" s="590"/>
    </row>
    <row r="197" spans="1:11" ht="21.75" customHeight="1">
      <c r="A197" s="563"/>
      <c r="B197" s="570"/>
      <c r="C197" s="432" t="s">
        <v>197</v>
      </c>
      <c r="D197" s="572"/>
      <c r="E197" s="432" t="s">
        <v>28</v>
      </c>
      <c r="F197" s="572"/>
      <c r="G197" s="572"/>
      <c r="H197" s="572"/>
      <c r="I197" s="572"/>
      <c r="J197" s="572"/>
      <c r="K197" s="591"/>
    </row>
    <row r="198" spans="1:11" ht="21.75" customHeight="1">
      <c r="A198" s="563"/>
      <c r="B198" s="570"/>
      <c r="C198" s="432" t="s">
        <v>198</v>
      </c>
      <c r="D198" s="572"/>
      <c r="E198" s="432" t="s">
        <v>28</v>
      </c>
      <c r="F198" s="572"/>
      <c r="G198" s="572"/>
      <c r="H198" s="572"/>
      <c r="I198" s="572"/>
      <c r="J198" s="572"/>
      <c r="K198" s="591"/>
    </row>
    <row r="199" spans="1:11" ht="21.75" customHeight="1">
      <c r="A199" s="563"/>
      <c r="B199" s="570"/>
      <c r="C199" s="432" t="s">
        <v>199</v>
      </c>
      <c r="D199" s="572"/>
      <c r="E199" s="575" t="s">
        <v>28</v>
      </c>
      <c r="F199" s="572"/>
      <c r="G199" s="572"/>
      <c r="H199" s="572"/>
      <c r="I199" s="572"/>
      <c r="J199" s="572"/>
      <c r="K199" s="591"/>
    </row>
    <row r="200" spans="1:12" ht="18">
      <c r="A200" s="563"/>
      <c r="B200" s="570"/>
      <c r="C200" s="636" t="s">
        <v>200</v>
      </c>
      <c r="D200" s="572"/>
      <c r="E200" s="611" t="s">
        <v>97</v>
      </c>
      <c r="F200" s="644"/>
      <c r="G200" s="569"/>
      <c r="H200" s="645"/>
      <c r="I200" s="569"/>
      <c r="J200" s="569"/>
      <c r="K200" s="591"/>
      <c r="L200" s="406"/>
    </row>
    <row r="201" spans="1:12" ht="21.75" customHeight="1">
      <c r="A201" s="563"/>
      <c r="B201" s="564">
        <v>2.7</v>
      </c>
      <c r="C201" s="565" t="s">
        <v>101</v>
      </c>
      <c r="D201" s="566"/>
      <c r="E201" s="567"/>
      <c r="F201" s="568"/>
      <c r="G201" s="569"/>
      <c r="H201" s="568"/>
      <c r="I201" s="524"/>
      <c r="J201" s="569"/>
      <c r="K201" s="591"/>
      <c r="L201" s="406"/>
    </row>
    <row r="202" spans="1:12" ht="18">
      <c r="A202" s="563"/>
      <c r="B202" s="570"/>
      <c r="C202" s="636" t="s">
        <v>201</v>
      </c>
      <c r="D202" s="572"/>
      <c r="E202" s="611" t="s">
        <v>97</v>
      </c>
      <c r="F202" s="644"/>
      <c r="G202" s="569"/>
      <c r="H202" s="645"/>
      <c r="I202" s="569"/>
      <c r="J202" s="569"/>
      <c r="K202" s="591"/>
      <c r="L202" s="406"/>
    </row>
    <row r="203" spans="1:11" ht="21.75" customHeight="1">
      <c r="A203" s="563"/>
      <c r="B203" s="570"/>
      <c r="C203" s="432" t="s">
        <v>202</v>
      </c>
      <c r="D203" s="572"/>
      <c r="E203" s="432" t="s">
        <v>28</v>
      </c>
      <c r="F203" s="572"/>
      <c r="G203" s="572"/>
      <c r="H203" s="572"/>
      <c r="I203" s="572"/>
      <c r="J203" s="572"/>
      <c r="K203" s="591"/>
    </row>
    <row r="204" spans="1:11" ht="21.75" customHeight="1">
      <c r="A204" s="547"/>
      <c r="B204" s="548"/>
      <c r="C204" s="549" t="s">
        <v>105</v>
      </c>
      <c r="D204" s="550"/>
      <c r="E204" s="551"/>
      <c r="F204" s="552"/>
      <c r="G204" s="553"/>
      <c r="H204" s="554"/>
      <c r="I204" s="553"/>
      <c r="J204" s="553"/>
      <c r="K204" s="589"/>
    </row>
    <row r="205" spans="1:11" ht="21.75" customHeight="1">
      <c r="A205" s="518">
        <v>3</v>
      </c>
      <c r="B205" s="612"/>
      <c r="C205" s="525" t="s">
        <v>203</v>
      </c>
      <c r="D205" s="521"/>
      <c r="E205" s="522"/>
      <c r="F205" s="523"/>
      <c r="G205" s="557"/>
      <c r="H205" s="523"/>
      <c r="I205" s="557"/>
      <c r="J205" s="557"/>
      <c r="K205" s="590"/>
    </row>
    <row r="206" spans="1:12" ht="18">
      <c r="A206" s="563"/>
      <c r="B206" s="570"/>
      <c r="C206" s="427" t="s">
        <v>204</v>
      </c>
      <c r="D206" s="600"/>
      <c r="E206" s="601" t="s">
        <v>28</v>
      </c>
      <c r="F206" s="603"/>
      <c r="G206" s="569"/>
      <c r="H206" s="603"/>
      <c r="I206" s="687"/>
      <c r="J206" s="687"/>
      <c r="K206" s="591"/>
      <c r="L206" s="406"/>
    </row>
    <row r="207" spans="1:12" ht="18">
      <c r="A207" s="563"/>
      <c r="B207" s="570"/>
      <c r="C207" s="427" t="s">
        <v>205</v>
      </c>
      <c r="D207" s="600"/>
      <c r="E207" s="601" t="s">
        <v>28</v>
      </c>
      <c r="F207" s="603"/>
      <c r="G207" s="569"/>
      <c r="H207" s="603"/>
      <c r="I207" s="687"/>
      <c r="J207" s="687"/>
      <c r="K207" s="591"/>
      <c r="L207" s="406"/>
    </row>
    <row r="208" spans="1:17" ht="36">
      <c r="A208" s="563"/>
      <c r="B208" s="612"/>
      <c r="C208" s="618" t="s">
        <v>206</v>
      </c>
      <c r="D208" s="619"/>
      <c r="E208" s="620" t="s">
        <v>28</v>
      </c>
      <c r="F208" s="619"/>
      <c r="G208" s="617"/>
      <c r="H208" s="619"/>
      <c r="I208" s="617"/>
      <c r="J208" s="617"/>
      <c r="K208" s="591"/>
      <c r="P208" s="656"/>
      <c r="Q208" s="656"/>
    </row>
    <row r="209" spans="1:12" ht="18">
      <c r="A209" s="563"/>
      <c r="B209" s="570"/>
      <c r="C209" s="427" t="s">
        <v>207</v>
      </c>
      <c r="D209" s="600"/>
      <c r="E209" s="601" t="s">
        <v>28</v>
      </c>
      <c r="F209" s="603"/>
      <c r="G209" s="569"/>
      <c r="H209" s="603"/>
      <c r="I209" s="687"/>
      <c r="J209" s="687"/>
      <c r="K209" s="591"/>
      <c r="L209" s="406"/>
    </row>
    <row r="210" spans="1:12" ht="18">
      <c r="A210" s="563"/>
      <c r="B210" s="570"/>
      <c r="C210" s="636" t="s">
        <v>208</v>
      </c>
      <c r="D210" s="643"/>
      <c r="E210" s="611" t="s">
        <v>97</v>
      </c>
      <c r="F210" s="644"/>
      <c r="G210" s="569"/>
      <c r="H210" s="645"/>
      <c r="I210" s="569"/>
      <c r="J210" s="569"/>
      <c r="K210" s="591"/>
      <c r="L210" s="406"/>
    </row>
    <row r="211" spans="1:12" ht="18">
      <c r="A211" s="563"/>
      <c r="B211" s="570"/>
      <c r="C211" s="636" t="s">
        <v>209</v>
      </c>
      <c r="D211" s="643"/>
      <c r="E211" s="611" t="s">
        <v>97</v>
      </c>
      <c r="F211" s="644"/>
      <c r="G211" s="569"/>
      <c r="H211" s="645"/>
      <c r="I211" s="569"/>
      <c r="J211" s="569"/>
      <c r="K211" s="591"/>
      <c r="L211" s="406"/>
    </row>
    <row r="212" spans="1:12" ht="18">
      <c r="A212" s="563"/>
      <c r="B212" s="570"/>
      <c r="C212" s="636" t="s">
        <v>210</v>
      </c>
      <c r="D212" s="643"/>
      <c r="E212" s="611" t="s">
        <v>97</v>
      </c>
      <c r="F212" s="644"/>
      <c r="G212" s="569"/>
      <c r="H212" s="645"/>
      <c r="I212" s="569"/>
      <c r="J212" s="569"/>
      <c r="K212" s="591"/>
      <c r="L212" s="406"/>
    </row>
    <row r="213" spans="1:12" ht="18">
      <c r="A213" s="573"/>
      <c r="B213" s="574"/>
      <c r="C213" s="668" t="s">
        <v>211</v>
      </c>
      <c r="D213" s="669"/>
      <c r="E213" s="670" t="s">
        <v>97</v>
      </c>
      <c r="F213" s="671"/>
      <c r="G213" s="578"/>
      <c r="H213" s="672"/>
      <c r="I213" s="578"/>
      <c r="J213" s="578"/>
      <c r="K213" s="592"/>
      <c r="L213" s="406"/>
    </row>
    <row r="214" spans="1:12" ht="18">
      <c r="A214" s="579"/>
      <c r="B214" s="555"/>
      <c r="C214" s="673" t="s">
        <v>212</v>
      </c>
      <c r="D214" s="674"/>
      <c r="E214" s="611" t="s">
        <v>97</v>
      </c>
      <c r="F214" s="675"/>
      <c r="G214" s="557"/>
      <c r="H214" s="676"/>
      <c r="I214" s="557"/>
      <c r="J214" s="557"/>
      <c r="K214" s="590"/>
      <c r="L214" s="406"/>
    </row>
    <row r="215" spans="1:12" ht="18">
      <c r="A215" s="563"/>
      <c r="B215" s="570"/>
      <c r="C215" s="636" t="s">
        <v>135</v>
      </c>
      <c r="D215" s="643"/>
      <c r="E215" s="611" t="s">
        <v>19</v>
      </c>
      <c r="F215" s="644"/>
      <c r="G215" s="569"/>
      <c r="H215" s="645"/>
      <c r="I215" s="569"/>
      <c r="J215" s="569"/>
      <c r="K215" s="591"/>
      <c r="L215" s="406"/>
    </row>
    <row r="216" spans="1:12" ht="18">
      <c r="A216" s="563"/>
      <c r="B216" s="570"/>
      <c r="C216" s="636" t="s">
        <v>120</v>
      </c>
      <c r="D216" s="643"/>
      <c r="E216" s="611" t="s">
        <v>28</v>
      </c>
      <c r="F216" s="644"/>
      <c r="G216" s="569"/>
      <c r="H216" s="645"/>
      <c r="I216" s="569"/>
      <c r="J216" s="569"/>
      <c r="K216" s="591"/>
      <c r="L216" s="406"/>
    </row>
    <row r="217" spans="1:12" ht="18">
      <c r="A217" s="563"/>
      <c r="B217" s="570"/>
      <c r="C217" s="636" t="s">
        <v>117</v>
      </c>
      <c r="D217" s="643"/>
      <c r="E217" s="611" t="s">
        <v>28</v>
      </c>
      <c r="F217" s="644"/>
      <c r="G217" s="569"/>
      <c r="H217" s="645"/>
      <c r="I217" s="569"/>
      <c r="J217" s="569"/>
      <c r="K217" s="591"/>
      <c r="L217" s="406"/>
    </row>
    <row r="218" spans="1:12" ht="18.75">
      <c r="A218" s="563"/>
      <c r="B218" s="570"/>
      <c r="C218" s="636" t="s">
        <v>213</v>
      </c>
      <c r="D218" s="643"/>
      <c r="E218" s="611" t="s">
        <v>28</v>
      </c>
      <c r="F218" s="644"/>
      <c r="G218" s="569"/>
      <c r="H218" s="645"/>
      <c r="I218" s="569"/>
      <c r="J218" s="569"/>
      <c r="K218" s="591"/>
      <c r="L218" s="406"/>
    </row>
    <row r="219" spans="1:12" ht="18.75">
      <c r="A219" s="547"/>
      <c r="B219" s="548"/>
      <c r="C219" s="549" t="s">
        <v>129</v>
      </c>
      <c r="D219" s="550"/>
      <c r="E219" s="551"/>
      <c r="F219" s="552"/>
      <c r="G219" s="553"/>
      <c r="H219" s="554"/>
      <c r="I219" s="553"/>
      <c r="J219" s="553"/>
      <c r="K219" s="589"/>
      <c r="L219" s="406"/>
    </row>
    <row r="220" spans="1:11" ht="21.75" customHeight="1">
      <c r="A220" s="518">
        <v>4</v>
      </c>
      <c r="B220" s="612"/>
      <c r="C220" s="525" t="s">
        <v>214</v>
      </c>
      <c r="D220" s="521"/>
      <c r="E220" s="522"/>
      <c r="F220" s="523"/>
      <c r="G220" s="557"/>
      <c r="H220" s="523"/>
      <c r="I220" s="557"/>
      <c r="J220" s="557"/>
      <c r="K220" s="590"/>
    </row>
    <row r="221" spans="1:12" ht="18">
      <c r="A221" s="563"/>
      <c r="B221" s="570"/>
      <c r="C221" s="636" t="s">
        <v>131</v>
      </c>
      <c r="D221" s="643"/>
      <c r="E221" s="611" t="s">
        <v>97</v>
      </c>
      <c r="F221" s="644"/>
      <c r="G221" s="569"/>
      <c r="H221" s="645"/>
      <c r="I221" s="569"/>
      <c r="J221" s="569"/>
      <c r="K221" s="591"/>
      <c r="L221" s="406"/>
    </row>
    <row r="222" spans="1:12" ht="18">
      <c r="A222" s="563"/>
      <c r="B222" s="570"/>
      <c r="C222" s="636" t="s">
        <v>132</v>
      </c>
      <c r="D222" s="643"/>
      <c r="E222" s="611" t="s">
        <v>97</v>
      </c>
      <c r="F222" s="644"/>
      <c r="G222" s="569"/>
      <c r="H222" s="645"/>
      <c r="I222" s="569"/>
      <c r="J222" s="569"/>
      <c r="K222" s="591"/>
      <c r="L222" s="406"/>
    </row>
    <row r="223" spans="1:12" ht="18">
      <c r="A223" s="563"/>
      <c r="B223" s="570"/>
      <c r="C223" s="636" t="s">
        <v>215</v>
      </c>
      <c r="D223" s="643"/>
      <c r="E223" s="611" t="s">
        <v>97</v>
      </c>
      <c r="F223" s="644"/>
      <c r="G223" s="569"/>
      <c r="H223" s="645"/>
      <c r="I223" s="569"/>
      <c r="J223" s="569"/>
      <c r="K223" s="591"/>
      <c r="L223" s="406"/>
    </row>
    <row r="224" spans="1:12" ht="18">
      <c r="A224" s="563"/>
      <c r="B224" s="570"/>
      <c r="C224" s="636" t="s">
        <v>133</v>
      </c>
      <c r="D224" s="643"/>
      <c r="E224" s="611" t="s">
        <v>97</v>
      </c>
      <c r="F224" s="644"/>
      <c r="G224" s="569"/>
      <c r="H224" s="645"/>
      <c r="I224" s="569"/>
      <c r="J224" s="569"/>
      <c r="K224" s="591"/>
      <c r="L224" s="406"/>
    </row>
    <row r="225" spans="1:12" ht="18">
      <c r="A225" s="563"/>
      <c r="B225" s="570"/>
      <c r="C225" s="636" t="s">
        <v>134</v>
      </c>
      <c r="D225" s="643"/>
      <c r="E225" s="611" t="s">
        <v>97</v>
      </c>
      <c r="F225" s="644"/>
      <c r="G225" s="569"/>
      <c r="H225" s="645"/>
      <c r="I225" s="569"/>
      <c r="J225" s="569"/>
      <c r="K225" s="591"/>
      <c r="L225" s="406"/>
    </row>
    <row r="226" spans="1:12" ht="18">
      <c r="A226" s="563"/>
      <c r="B226" s="570"/>
      <c r="C226" s="636" t="s">
        <v>135</v>
      </c>
      <c r="D226" s="643"/>
      <c r="E226" s="611" t="s">
        <v>19</v>
      </c>
      <c r="F226" s="644"/>
      <c r="G226" s="569"/>
      <c r="H226" s="645"/>
      <c r="I226" s="569"/>
      <c r="J226" s="569"/>
      <c r="K226" s="591"/>
      <c r="L226" s="406"/>
    </row>
    <row r="227" spans="1:12" ht="18">
      <c r="A227" s="563"/>
      <c r="B227" s="570"/>
      <c r="C227" s="636" t="s">
        <v>216</v>
      </c>
      <c r="D227" s="643"/>
      <c r="E227" s="611" t="s">
        <v>97</v>
      </c>
      <c r="F227" s="644"/>
      <c r="G227" s="569"/>
      <c r="H227" s="645"/>
      <c r="I227" s="569"/>
      <c r="J227" s="569"/>
      <c r="K227" s="591"/>
      <c r="L227" s="406"/>
    </row>
    <row r="228" spans="1:12" ht="18.75">
      <c r="A228" s="563"/>
      <c r="B228" s="570"/>
      <c r="C228" s="636" t="s">
        <v>217</v>
      </c>
      <c r="D228" s="643"/>
      <c r="E228" s="611" t="s">
        <v>218</v>
      </c>
      <c r="F228" s="644"/>
      <c r="G228" s="569"/>
      <c r="H228" s="645"/>
      <c r="I228" s="569"/>
      <c r="J228" s="569"/>
      <c r="K228" s="591"/>
      <c r="L228" s="406"/>
    </row>
    <row r="229" spans="1:12" ht="18.75">
      <c r="A229" s="547"/>
      <c r="B229" s="548"/>
      <c r="C229" s="549" t="s">
        <v>137</v>
      </c>
      <c r="D229" s="550"/>
      <c r="E229" s="551"/>
      <c r="F229" s="552"/>
      <c r="G229" s="553"/>
      <c r="H229" s="554"/>
      <c r="I229" s="553"/>
      <c r="J229" s="553"/>
      <c r="K229" s="589"/>
      <c r="L229" s="406"/>
    </row>
    <row r="230" spans="1:12" ht="18.75">
      <c r="A230" s="677"/>
      <c r="B230" s="678"/>
      <c r="C230" s="679" t="s">
        <v>219</v>
      </c>
      <c r="D230" s="680"/>
      <c r="E230" s="681"/>
      <c r="F230" s="682"/>
      <c r="G230" s="683"/>
      <c r="H230" s="684"/>
      <c r="I230" s="683"/>
      <c r="J230" s="683"/>
      <c r="K230" s="688"/>
      <c r="L230" s="406"/>
    </row>
    <row r="231" spans="1:11" s="406" customFormat="1" ht="21.75" customHeight="1">
      <c r="A231" s="518"/>
      <c r="B231" s="519"/>
      <c r="C231" s="654" t="s">
        <v>21</v>
      </c>
      <c r="D231" s="534"/>
      <c r="E231" s="535"/>
      <c r="F231" s="534"/>
      <c r="G231" s="524"/>
      <c r="H231" s="534"/>
      <c r="I231" s="524"/>
      <c r="J231" s="524"/>
      <c r="K231" s="497"/>
    </row>
    <row r="232" spans="1:11" s="406" customFormat="1" ht="21.75" customHeight="1">
      <c r="A232" s="518">
        <v>1</v>
      </c>
      <c r="B232" s="519"/>
      <c r="C232" s="525" t="s">
        <v>139</v>
      </c>
      <c r="D232" s="521"/>
      <c r="E232" s="522"/>
      <c r="F232" s="523"/>
      <c r="G232" s="524"/>
      <c r="H232" s="523"/>
      <c r="I232" s="524"/>
      <c r="J232" s="524"/>
      <c r="K232" s="586"/>
    </row>
    <row r="233" spans="1:11" s="406" customFormat="1" ht="21.75" customHeight="1">
      <c r="A233" s="518"/>
      <c r="B233" s="536">
        <v>1.1</v>
      </c>
      <c r="C233" s="537" t="s">
        <v>140</v>
      </c>
      <c r="D233" s="521"/>
      <c r="E233" s="522"/>
      <c r="F233" s="523"/>
      <c r="G233" s="524"/>
      <c r="H233" s="523"/>
      <c r="I233" s="524"/>
      <c r="J233" s="524"/>
      <c r="K233" s="497"/>
    </row>
    <row r="234" spans="1:11" s="406" customFormat="1" ht="21.75" customHeight="1">
      <c r="A234" s="526"/>
      <c r="B234" s="198"/>
      <c r="C234" s="685" t="s">
        <v>141</v>
      </c>
      <c r="D234" s="561"/>
      <c r="E234" s="686" t="s">
        <v>40</v>
      </c>
      <c r="F234" s="561"/>
      <c r="G234" s="532"/>
      <c r="H234" s="561"/>
      <c r="I234" s="532"/>
      <c r="J234" s="532"/>
      <c r="K234" s="587"/>
    </row>
    <row r="235" spans="1:11" s="406" customFormat="1" ht="21.75" customHeight="1">
      <c r="A235" s="518"/>
      <c r="B235" s="519"/>
      <c r="C235" s="533" t="s">
        <v>142</v>
      </c>
      <c r="D235" s="534"/>
      <c r="E235" s="535" t="s">
        <v>40</v>
      </c>
      <c r="F235" s="534"/>
      <c r="G235" s="524"/>
      <c r="H235" s="534"/>
      <c r="I235" s="524"/>
      <c r="J235" s="524"/>
      <c r="K235" s="586"/>
    </row>
    <row r="236" spans="1:11" s="406" customFormat="1" ht="21.75" customHeight="1">
      <c r="A236" s="518"/>
      <c r="B236" s="536">
        <v>1.2</v>
      </c>
      <c r="C236" s="537" t="s">
        <v>145</v>
      </c>
      <c r="D236" s="521"/>
      <c r="E236" s="522"/>
      <c r="F236" s="521"/>
      <c r="G236" s="524"/>
      <c r="H236" s="521"/>
      <c r="I236" s="524"/>
      <c r="J236" s="524"/>
      <c r="K236" s="497"/>
    </row>
    <row r="237" spans="1:13" s="406" customFormat="1" ht="21.75" customHeight="1">
      <c r="A237" s="518"/>
      <c r="B237" s="519"/>
      <c r="C237" s="533" t="s">
        <v>146</v>
      </c>
      <c r="D237" s="538"/>
      <c r="E237" s="539" t="s">
        <v>35</v>
      </c>
      <c r="F237" s="538"/>
      <c r="G237" s="524"/>
      <c r="H237" s="540"/>
      <c r="I237" s="524"/>
      <c r="J237" s="524"/>
      <c r="K237" s="497"/>
      <c r="M237" s="588"/>
    </row>
    <row r="238" spans="1:13" s="406" customFormat="1" ht="21.75" customHeight="1">
      <c r="A238" s="518"/>
      <c r="B238" s="519"/>
      <c r="C238" s="533" t="s">
        <v>147</v>
      </c>
      <c r="D238" s="538"/>
      <c r="E238" s="539" t="s">
        <v>35</v>
      </c>
      <c r="F238" s="538"/>
      <c r="G238" s="524"/>
      <c r="H238" s="540"/>
      <c r="I238" s="524"/>
      <c r="J238" s="524"/>
      <c r="K238" s="497"/>
      <c r="M238" s="588"/>
    </row>
    <row r="239" spans="1:13" s="406" customFormat="1" ht="21.75" customHeight="1">
      <c r="A239" s="518"/>
      <c r="B239" s="519"/>
      <c r="C239" s="533" t="s">
        <v>148</v>
      </c>
      <c r="D239" s="538"/>
      <c r="E239" s="539" t="s">
        <v>35</v>
      </c>
      <c r="F239" s="538"/>
      <c r="G239" s="524"/>
      <c r="H239" s="540"/>
      <c r="I239" s="524"/>
      <c r="J239" s="524"/>
      <c r="K239" s="497"/>
      <c r="M239" s="588"/>
    </row>
    <row r="240" spans="1:13" s="406" customFormat="1" ht="21.75" customHeight="1">
      <c r="A240" s="518"/>
      <c r="B240" s="519"/>
      <c r="C240" s="533" t="s">
        <v>149</v>
      </c>
      <c r="D240" s="538"/>
      <c r="E240" s="539" t="s">
        <v>35</v>
      </c>
      <c r="F240" s="541"/>
      <c r="G240" s="524"/>
      <c r="H240" s="542"/>
      <c r="I240" s="524"/>
      <c r="J240" s="524"/>
      <c r="K240" s="497"/>
      <c r="M240" s="588"/>
    </row>
    <row r="241" spans="1:13" s="406" customFormat="1" ht="21.75" customHeight="1">
      <c r="A241" s="518"/>
      <c r="B241" s="519"/>
      <c r="C241" s="533" t="s">
        <v>150</v>
      </c>
      <c r="D241" s="538"/>
      <c r="E241" s="539" t="s">
        <v>35</v>
      </c>
      <c r="F241" s="541"/>
      <c r="G241" s="524"/>
      <c r="H241" s="542"/>
      <c r="I241" s="524"/>
      <c r="J241" s="524"/>
      <c r="K241" s="497"/>
      <c r="M241" s="588"/>
    </row>
    <row r="242" spans="1:13" s="406" customFormat="1" ht="21.75" customHeight="1">
      <c r="A242" s="518"/>
      <c r="B242" s="519"/>
      <c r="C242" s="533" t="s">
        <v>151</v>
      </c>
      <c r="D242" s="538"/>
      <c r="E242" s="539" t="s">
        <v>33</v>
      </c>
      <c r="F242" s="541"/>
      <c r="G242" s="524"/>
      <c r="H242" s="542"/>
      <c r="I242" s="524"/>
      <c r="J242" s="524"/>
      <c r="K242" s="497"/>
      <c r="M242" s="588"/>
    </row>
    <row r="243" spans="1:13" s="406" customFormat="1" ht="21.75" customHeight="1">
      <c r="A243" s="518"/>
      <c r="B243" s="519"/>
      <c r="C243" s="533" t="s">
        <v>152</v>
      </c>
      <c r="D243" s="538"/>
      <c r="E243" s="539" t="s">
        <v>35</v>
      </c>
      <c r="F243" s="541"/>
      <c r="G243" s="524"/>
      <c r="H243" s="541"/>
      <c r="I243" s="524"/>
      <c r="J243" s="524"/>
      <c r="K243" s="497"/>
      <c r="M243" s="588"/>
    </row>
    <row r="244" spans="1:13" s="406" customFormat="1" ht="21.75" customHeight="1">
      <c r="A244" s="518"/>
      <c r="B244" s="536">
        <v>1.3</v>
      </c>
      <c r="C244" s="537" t="s">
        <v>37</v>
      </c>
      <c r="D244" s="521"/>
      <c r="E244" s="522"/>
      <c r="F244" s="521"/>
      <c r="G244" s="524"/>
      <c r="H244" s="521"/>
      <c r="I244" s="524"/>
      <c r="J244" s="524"/>
      <c r="K244" s="497"/>
      <c r="M244" s="588"/>
    </row>
    <row r="245" spans="1:13" s="406" customFormat="1" ht="21.75" customHeight="1">
      <c r="A245" s="518"/>
      <c r="B245" s="519"/>
      <c r="C245" s="545" t="s">
        <v>153</v>
      </c>
      <c r="D245" s="538"/>
      <c r="E245" s="544" t="s">
        <v>35</v>
      </c>
      <c r="F245" s="541"/>
      <c r="G245" s="524"/>
      <c r="H245" s="541"/>
      <c r="I245" s="524"/>
      <c r="J245" s="524"/>
      <c r="K245" s="497"/>
      <c r="M245" s="588"/>
    </row>
    <row r="246" spans="1:13" s="406" customFormat="1" ht="21.75" customHeight="1">
      <c r="A246" s="518"/>
      <c r="B246" s="519"/>
      <c r="C246" s="545" t="s">
        <v>154</v>
      </c>
      <c r="D246" s="538"/>
      <c r="E246" s="544" t="s">
        <v>35</v>
      </c>
      <c r="F246" s="541"/>
      <c r="G246" s="524"/>
      <c r="H246" s="541"/>
      <c r="I246" s="524"/>
      <c r="J246" s="524"/>
      <c r="K246" s="497"/>
      <c r="M246" s="588"/>
    </row>
    <row r="247" spans="1:13" s="406" customFormat="1" ht="21.75" customHeight="1">
      <c r="A247" s="518"/>
      <c r="B247" s="519"/>
      <c r="C247" s="545" t="s">
        <v>155</v>
      </c>
      <c r="D247" s="538"/>
      <c r="E247" s="544" t="s">
        <v>35</v>
      </c>
      <c r="F247" s="541"/>
      <c r="G247" s="524"/>
      <c r="H247" s="541"/>
      <c r="I247" s="524"/>
      <c r="J247" s="524"/>
      <c r="K247" s="497"/>
      <c r="M247" s="588"/>
    </row>
    <row r="248" spans="1:13" s="406" customFormat="1" ht="21.75" customHeight="1">
      <c r="A248" s="518"/>
      <c r="B248" s="519"/>
      <c r="C248" s="545" t="s">
        <v>39</v>
      </c>
      <c r="D248" s="538"/>
      <c r="E248" s="546" t="s">
        <v>40</v>
      </c>
      <c r="F248" s="541"/>
      <c r="G248" s="524"/>
      <c r="H248" s="541"/>
      <c r="I248" s="524"/>
      <c r="J248" s="524"/>
      <c r="K248" s="497"/>
      <c r="M248" s="588"/>
    </row>
    <row r="249" spans="1:13" s="406" customFormat="1" ht="21.75" customHeight="1">
      <c r="A249" s="518"/>
      <c r="B249" s="519"/>
      <c r="C249" s="545" t="s">
        <v>41</v>
      </c>
      <c r="D249" s="538"/>
      <c r="E249" s="546" t="s">
        <v>40</v>
      </c>
      <c r="F249" s="541"/>
      <c r="G249" s="524"/>
      <c r="H249" s="541"/>
      <c r="I249" s="524"/>
      <c r="J249" s="524"/>
      <c r="K249" s="497"/>
      <c r="M249" s="588"/>
    </row>
    <row r="250" spans="1:13" s="406" customFormat="1" ht="21.75" customHeight="1">
      <c r="A250" s="518"/>
      <c r="B250" s="519"/>
      <c r="C250" s="545" t="s">
        <v>42</v>
      </c>
      <c r="D250" s="538"/>
      <c r="E250" s="546" t="s">
        <v>43</v>
      </c>
      <c r="F250" s="541"/>
      <c r="G250" s="524"/>
      <c r="H250" s="541"/>
      <c r="I250" s="524"/>
      <c r="J250" s="524"/>
      <c r="K250" s="497"/>
      <c r="M250" s="588"/>
    </row>
    <row r="251" spans="1:13" s="406" customFormat="1" ht="21.75" customHeight="1">
      <c r="A251" s="518"/>
      <c r="B251" s="519"/>
      <c r="C251" s="545" t="s">
        <v>156</v>
      </c>
      <c r="D251" s="538"/>
      <c r="E251" s="546" t="s">
        <v>43</v>
      </c>
      <c r="F251" s="541"/>
      <c r="G251" s="524"/>
      <c r="H251" s="541"/>
      <c r="I251" s="524"/>
      <c r="J251" s="524"/>
      <c r="K251" s="497"/>
      <c r="M251" s="588"/>
    </row>
    <row r="252" spans="1:13" s="406" customFormat="1" ht="21.75" customHeight="1">
      <c r="A252" s="518"/>
      <c r="B252" s="519"/>
      <c r="C252" s="545" t="s">
        <v>157</v>
      </c>
      <c r="D252" s="538"/>
      <c r="E252" s="546" t="s">
        <v>43</v>
      </c>
      <c r="F252" s="541"/>
      <c r="G252" s="524"/>
      <c r="H252" s="541"/>
      <c r="I252" s="524"/>
      <c r="J252" s="524"/>
      <c r="K252" s="497"/>
      <c r="M252" s="588"/>
    </row>
    <row r="253" spans="1:13" s="406" customFormat="1" ht="21.75" customHeight="1">
      <c r="A253" s="518"/>
      <c r="B253" s="519"/>
      <c r="C253" s="545" t="s">
        <v>158</v>
      </c>
      <c r="D253" s="538"/>
      <c r="E253" s="546" t="s">
        <v>43</v>
      </c>
      <c r="F253" s="541"/>
      <c r="G253" s="524"/>
      <c r="H253" s="541"/>
      <c r="I253" s="524"/>
      <c r="J253" s="524"/>
      <c r="K253" s="497"/>
      <c r="M253" s="588"/>
    </row>
    <row r="254" spans="1:13" s="406" customFormat="1" ht="21.75" customHeight="1">
      <c r="A254" s="518"/>
      <c r="B254" s="519"/>
      <c r="C254" s="545" t="s">
        <v>159</v>
      </c>
      <c r="D254" s="538"/>
      <c r="E254" s="546" t="s">
        <v>33</v>
      </c>
      <c r="F254" s="541"/>
      <c r="G254" s="524"/>
      <c r="H254" s="541"/>
      <c r="I254" s="524"/>
      <c r="J254" s="524"/>
      <c r="K254" s="497"/>
      <c r="M254" s="588"/>
    </row>
    <row r="255" spans="1:11" s="406" customFormat="1" ht="21.75" customHeight="1">
      <c r="A255" s="526"/>
      <c r="B255" s="527">
        <v>1.5</v>
      </c>
      <c r="C255" s="528" t="s">
        <v>160</v>
      </c>
      <c r="D255" s="529"/>
      <c r="E255" s="530"/>
      <c r="F255" s="529"/>
      <c r="G255" s="532"/>
      <c r="H255" s="529"/>
      <c r="I255" s="532"/>
      <c r="J255" s="532"/>
      <c r="K255" s="587"/>
    </row>
    <row r="256" spans="1:13" s="406" customFormat="1" ht="21.75" customHeight="1">
      <c r="A256" s="518"/>
      <c r="B256" s="519"/>
      <c r="C256" s="660" t="s">
        <v>161</v>
      </c>
      <c r="D256" s="538"/>
      <c r="E256" s="539" t="s">
        <v>43</v>
      </c>
      <c r="F256" s="538"/>
      <c r="G256" s="524"/>
      <c r="H256" s="538"/>
      <c r="I256" s="524"/>
      <c r="J256" s="524"/>
      <c r="K256" s="586"/>
      <c r="L256" s="588"/>
      <c r="M256" s="588"/>
    </row>
    <row r="257" spans="1:13" s="406" customFormat="1" ht="21.75" customHeight="1">
      <c r="A257" s="518"/>
      <c r="B257" s="519"/>
      <c r="C257" s="427" t="s">
        <v>162</v>
      </c>
      <c r="D257" s="540"/>
      <c r="E257" s="353" t="s">
        <v>43</v>
      </c>
      <c r="F257" s="540"/>
      <c r="G257" s="524"/>
      <c r="H257" s="540"/>
      <c r="I257" s="524"/>
      <c r="J257" s="524"/>
      <c r="K257" s="497"/>
      <c r="L257" s="588"/>
      <c r="M257" s="588"/>
    </row>
    <row r="258" spans="1:13" s="406" customFormat="1" ht="21.75" customHeight="1">
      <c r="A258" s="518"/>
      <c r="B258" s="519"/>
      <c r="C258" s="427" t="s">
        <v>163</v>
      </c>
      <c r="D258" s="540"/>
      <c r="E258" s="353" t="s">
        <v>43</v>
      </c>
      <c r="F258" s="540"/>
      <c r="G258" s="524"/>
      <c r="H258" s="540"/>
      <c r="I258" s="524"/>
      <c r="J258" s="524"/>
      <c r="K258" s="497"/>
      <c r="L258" s="588"/>
      <c r="M258" s="588"/>
    </row>
    <row r="259" spans="1:13" s="406" customFormat="1" ht="21.75" customHeight="1">
      <c r="A259" s="518"/>
      <c r="B259" s="519"/>
      <c r="C259" s="722" t="s">
        <v>164</v>
      </c>
      <c r="D259" s="540"/>
      <c r="E259" s="544" t="s">
        <v>33</v>
      </c>
      <c r="F259" s="540"/>
      <c r="G259" s="524"/>
      <c r="H259" s="540"/>
      <c r="I259" s="524"/>
      <c r="J259" s="524"/>
      <c r="K259" s="497"/>
      <c r="M259" s="588"/>
    </row>
    <row r="260" spans="1:13" s="406" customFormat="1" ht="21.75" customHeight="1">
      <c r="A260" s="518"/>
      <c r="B260" s="519"/>
      <c r="C260" s="722" t="s">
        <v>165</v>
      </c>
      <c r="D260" s="540"/>
      <c r="E260" s="544" t="s">
        <v>33</v>
      </c>
      <c r="F260" s="540"/>
      <c r="G260" s="524"/>
      <c r="H260" s="540"/>
      <c r="I260" s="524"/>
      <c r="J260" s="524"/>
      <c r="K260" s="497"/>
      <c r="M260" s="588"/>
    </row>
    <row r="261" spans="1:12" ht="21.75" customHeight="1">
      <c r="A261" s="547"/>
      <c r="B261" s="548"/>
      <c r="C261" s="549" t="s">
        <v>45</v>
      </c>
      <c r="D261" s="550"/>
      <c r="E261" s="551"/>
      <c r="F261" s="552"/>
      <c r="G261" s="553"/>
      <c r="H261" s="554"/>
      <c r="I261" s="553"/>
      <c r="J261" s="553"/>
      <c r="K261" s="589"/>
      <c r="L261" s="406"/>
    </row>
    <row r="262" spans="1:12" ht="21.75" customHeight="1">
      <c r="A262" s="518">
        <v>2</v>
      </c>
      <c r="B262" s="555"/>
      <c r="C262" s="556" t="s">
        <v>166</v>
      </c>
      <c r="D262" s="521"/>
      <c r="E262" s="522"/>
      <c r="F262" s="523"/>
      <c r="G262" s="557"/>
      <c r="H262" s="523"/>
      <c r="I262" s="557"/>
      <c r="J262" s="557"/>
      <c r="K262" s="590"/>
      <c r="L262" s="406"/>
    </row>
    <row r="263" spans="1:12" ht="21.75" customHeight="1">
      <c r="A263" s="563"/>
      <c r="B263" s="564">
        <v>2.1</v>
      </c>
      <c r="C263" s="565" t="s">
        <v>167</v>
      </c>
      <c r="D263" s="566"/>
      <c r="E263" s="567"/>
      <c r="F263" s="568"/>
      <c r="G263" s="569"/>
      <c r="H263" s="568"/>
      <c r="I263" s="569"/>
      <c r="J263" s="569"/>
      <c r="K263" s="591"/>
      <c r="L263" s="406"/>
    </row>
    <row r="264" spans="1:12" ht="21.75" customHeight="1">
      <c r="A264" s="563"/>
      <c r="B264" s="564"/>
      <c r="C264" s="661" t="s">
        <v>60</v>
      </c>
      <c r="D264" s="566"/>
      <c r="E264" s="567"/>
      <c r="F264" s="568"/>
      <c r="G264" s="569"/>
      <c r="H264" s="568"/>
      <c r="I264" s="569"/>
      <c r="J264" s="569"/>
      <c r="K264" s="591"/>
      <c r="L264" s="406"/>
    </row>
    <row r="265" spans="1:12" ht="21.75" customHeight="1">
      <c r="A265" s="563"/>
      <c r="B265" s="570"/>
      <c r="C265" s="571" t="s">
        <v>169</v>
      </c>
      <c r="D265" s="540"/>
      <c r="E265" s="544" t="s">
        <v>33</v>
      </c>
      <c r="F265" s="540"/>
      <c r="G265" s="569"/>
      <c r="H265" s="540"/>
      <c r="I265" s="524"/>
      <c r="J265" s="569"/>
      <c r="K265" s="591"/>
      <c r="L265" s="406"/>
    </row>
    <row r="266" spans="1:11" ht="21.75" customHeight="1">
      <c r="A266" s="563"/>
      <c r="B266" s="570"/>
      <c r="C266" s="432" t="s">
        <v>62</v>
      </c>
      <c r="D266" s="572"/>
      <c r="E266" s="544" t="s">
        <v>33</v>
      </c>
      <c r="F266" s="572"/>
      <c r="G266" s="569"/>
      <c r="H266" s="540"/>
      <c r="I266" s="524"/>
      <c r="J266" s="569"/>
      <c r="K266" s="591"/>
    </row>
    <row r="267" spans="1:12" ht="27" customHeight="1">
      <c r="A267" s="563"/>
      <c r="B267" s="570"/>
      <c r="C267" s="594" t="s">
        <v>220</v>
      </c>
      <c r="D267" s="540"/>
      <c r="E267" s="544" t="s">
        <v>33</v>
      </c>
      <c r="F267" s="540"/>
      <c r="G267" s="569"/>
      <c r="H267" s="540"/>
      <c r="I267" s="524"/>
      <c r="J267" s="569"/>
      <c r="K267" s="698" t="s">
        <v>221</v>
      </c>
      <c r="L267" s="406"/>
    </row>
    <row r="268" spans="1:12" ht="36.75" customHeight="1">
      <c r="A268" s="563"/>
      <c r="B268" s="570"/>
      <c r="C268" s="594" t="s">
        <v>222</v>
      </c>
      <c r="D268" s="540"/>
      <c r="E268" s="544" t="s">
        <v>33</v>
      </c>
      <c r="F268" s="540"/>
      <c r="G268" s="569"/>
      <c r="H268" s="540"/>
      <c r="I268" s="524"/>
      <c r="J268" s="569"/>
      <c r="K268" s="591"/>
      <c r="L268" s="406"/>
    </row>
    <row r="269" spans="1:12" ht="24" customHeight="1">
      <c r="A269" s="563"/>
      <c r="B269" s="570"/>
      <c r="C269" s="594" t="s">
        <v>223</v>
      </c>
      <c r="D269" s="540"/>
      <c r="E269" s="544" t="s">
        <v>33</v>
      </c>
      <c r="F269" s="540"/>
      <c r="G269" s="569"/>
      <c r="H269" s="540"/>
      <c r="I269" s="524"/>
      <c r="J269" s="569"/>
      <c r="K269" s="591"/>
      <c r="L269" s="406"/>
    </row>
    <row r="270" spans="1:12" ht="27" customHeight="1">
      <c r="A270" s="563"/>
      <c r="B270" s="570"/>
      <c r="C270" s="594" t="s">
        <v>224</v>
      </c>
      <c r="D270" s="540"/>
      <c r="E270" s="544" t="s">
        <v>33</v>
      </c>
      <c r="F270" s="540"/>
      <c r="G270" s="569"/>
      <c r="H270" s="540"/>
      <c r="I270" s="524"/>
      <c r="J270" s="569"/>
      <c r="K270" s="591"/>
      <c r="L270" s="406"/>
    </row>
    <row r="271" spans="1:12" ht="24" customHeight="1">
      <c r="A271" s="563"/>
      <c r="B271" s="570"/>
      <c r="C271" s="594" t="s">
        <v>225</v>
      </c>
      <c r="D271" s="540"/>
      <c r="E271" s="544" t="s">
        <v>28</v>
      </c>
      <c r="F271" s="540"/>
      <c r="G271" s="569"/>
      <c r="H271" s="540"/>
      <c r="I271" s="524"/>
      <c r="J271" s="569"/>
      <c r="K271" s="591"/>
      <c r="L271" s="406"/>
    </row>
    <row r="272" spans="1:12" ht="21.75" customHeight="1">
      <c r="A272" s="563"/>
      <c r="B272" s="564"/>
      <c r="C272" s="661" t="s">
        <v>67</v>
      </c>
      <c r="D272" s="566"/>
      <c r="E272" s="567"/>
      <c r="F272" s="568"/>
      <c r="G272" s="569"/>
      <c r="H272" s="568"/>
      <c r="I272" s="569"/>
      <c r="J272" s="569"/>
      <c r="K272" s="591"/>
      <c r="L272" s="406"/>
    </row>
    <row r="273" spans="1:11" ht="21.75" customHeight="1">
      <c r="A273" s="563"/>
      <c r="B273" s="570"/>
      <c r="C273" s="432" t="s">
        <v>226</v>
      </c>
      <c r="D273" s="572"/>
      <c r="E273" s="544" t="s">
        <v>33</v>
      </c>
      <c r="F273" s="572"/>
      <c r="G273" s="569"/>
      <c r="H273" s="540"/>
      <c r="I273" s="524"/>
      <c r="J273" s="569"/>
      <c r="K273" s="591"/>
    </row>
    <row r="274" spans="1:11" ht="21.75" customHeight="1">
      <c r="A274" s="573"/>
      <c r="B274" s="574"/>
      <c r="C274" s="575" t="s">
        <v>227</v>
      </c>
      <c r="D274" s="576"/>
      <c r="E274" s="577" t="s">
        <v>33</v>
      </c>
      <c r="F274" s="576"/>
      <c r="G274" s="578"/>
      <c r="H274" s="576"/>
      <c r="I274" s="532"/>
      <c r="J274" s="578"/>
      <c r="K274" s="592"/>
    </row>
    <row r="275" spans="1:12" ht="21.75" customHeight="1">
      <c r="A275" s="579"/>
      <c r="B275" s="665"/>
      <c r="C275" s="556" t="s">
        <v>79</v>
      </c>
      <c r="D275" s="521"/>
      <c r="E275" s="522"/>
      <c r="F275" s="523"/>
      <c r="G275" s="557"/>
      <c r="H275" s="523"/>
      <c r="I275" s="557"/>
      <c r="J275" s="557"/>
      <c r="K275" s="590"/>
      <c r="L275" s="406"/>
    </row>
    <row r="276" spans="1:11" ht="41.25" customHeight="1">
      <c r="A276" s="563"/>
      <c r="B276" s="570"/>
      <c r="C276" s="593" t="s">
        <v>228</v>
      </c>
      <c r="D276" s="572"/>
      <c r="E276" s="544" t="s">
        <v>33</v>
      </c>
      <c r="F276" s="572"/>
      <c r="G276" s="569"/>
      <c r="H276" s="540"/>
      <c r="I276" s="524"/>
      <c r="J276" s="569"/>
      <c r="K276" s="591"/>
    </row>
    <row r="277" spans="1:12" ht="24" customHeight="1">
      <c r="A277" s="563"/>
      <c r="B277" s="564">
        <v>2.2</v>
      </c>
      <c r="C277" s="565" t="s">
        <v>180</v>
      </c>
      <c r="D277" s="566"/>
      <c r="E277" s="567"/>
      <c r="F277" s="568"/>
      <c r="G277" s="569"/>
      <c r="H277" s="568"/>
      <c r="I277" s="524"/>
      <c r="J277" s="569"/>
      <c r="K277" s="591"/>
      <c r="L277" s="406"/>
    </row>
    <row r="278" spans="1:12" ht="39" customHeight="1">
      <c r="A278" s="563"/>
      <c r="B278" s="570"/>
      <c r="C278" s="663" t="s">
        <v>229</v>
      </c>
      <c r="D278" s="540"/>
      <c r="E278" s="544" t="s">
        <v>28</v>
      </c>
      <c r="F278" s="540"/>
      <c r="G278" s="569"/>
      <c r="H278" s="540"/>
      <c r="I278" s="524"/>
      <c r="J278" s="569"/>
      <c r="K278" s="591"/>
      <c r="L278" s="406"/>
    </row>
    <row r="279" spans="1:12" ht="41.25" customHeight="1">
      <c r="A279" s="563"/>
      <c r="B279" s="570"/>
      <c r="C279" s="594" t="s">
        <v>230</v>
      </c>
      <c r="D279" s="540"/>
      <c r="E279" s="544" t="s">
        <v>28</v>
      </c>
      <c r="F279" s="540"/>
      <c r="G279" s="569"/>
      <c r="H279" s="540"/>
      <c r="I279" s="524"/>
      <c r="J279" s="569"/>
      <c r="K279" s="591"/>
      <c r="L279" s="406"/>
    </row>
    <row r="280" spans="1:12" ht="39" customHeight="1">
      <c r="A280" s="563"/>
      <c r="B280" s="570"/>
      <c r="C280" s="594" t="s">
        <v>231</v>
      </c>
      <c r="D280" s="540"/>
      <c r="E280" s="544" t="s">
        <v>28</v>
      </c>
      <c r="F280" s="540"/>
      <c r="G280" s="569"/>
      <c r="H280" s="540"/>
      <c r="I280" s="524"/>
      <c r="J280" s="569"/>
      <c r="K280" s="591"/>
      <c r="L280" s="406"/>
    </row>
    <row r="281" spans="1:12" ht="38.25" customHeight="1">
      <c r="A281" s="563"/>
      <c r="B281" s="570"/>
      <c r="C281" s="593" t="s">
        <v>232</v>
      </c>
      <c r="D281" s="572"/>
      <c r="E281" s="596" t="s">
        <v>28</v>
      </c>
      <c r="F281" s="572"/>
      <c r="G281" s="569"/>
      <c r="H281" s="540"/>
      <c r="I281" s="524"/>
      <c r="J281" s="569"/>
      <c r="K281" s="591"/>
      <c r="L281" s="406"/>
    </row>
    <row r="282" spans="1:12" ht="25.5" customHeight="1">
      <c r="A282" s="563"/>
      <c r="B282" s="570"/>
      <c r="C282" s="594" t="s">
        <v>233</v>
      </c>
      <c r="D282" s="540"/>
      <c r="E282" s="544" t="s">
        <v>28</v>
      </c>
      <c r="F282" s="540"/>
      <c r="G282" s="569"/>
      <c r="H282" s="540"/>
      <c r="I282" s="524"/>
      <c r="J282" s="569"/>
      <c r="K282" s="591"/>
      <c r="L282" s="406"/>
    </row>
    <row r="283" spans="1:12" ht="21.75" customHeight="1">
      <c r="A283" s="563"/>
      <c r="B283" s="564">
        <v>2.3</v>
      </c>
      <c r="C283" s="565" t="s">
        <v>90</v>
      </c>
      <c r="D283" s="566"/>
      <c r="E283" s="567"/>
      <c r="F283" s="568"/>
      <c r="G283" s="569"/>
      <c r="H283" s="568"/>
      <c r="I283" s="524"/>
      <c r="J283" s="569"/>
      <c r="K283" s="591"/>
      <c r="L283" s="406"/>
    </row>
    <row r="284" spans="1:12" ht="21.75" customHeight="1">
      <c r="A284" s="563"/>
      <c r="B284" s="570"/>
      <c r="C284" s="571" t="s">
        <v>190</v>
      </c>
      <c r="D284" s="540"/>
      <c r="E284" s="544" t="s">
        <v>33</v>
      </c>
      <c r="F284" s="540"/>
      <c r="G284" s="569"/>
      <c r="H284" s="540"/>
      <c r="I284" s="524"/>
      <c r="J284" s="569"/>
      <c r="K284" s="591"/>
      <c r="L284" s="406"/>
    </row>
    <row r="285" spans="1:12" ht="21.75" customHeight="1">
      <c r="A285" s="563"/>
      <c r="B285" s="564">
        <v>2.4</v>
      </c>
      <c r="C285" s="565" t="s">
        <v>95</v>
      </c>
      <c r="D285" s="566"/>
      <c r="E285" s="567"/>
      <c r="F285" s="568"/>
      <c r="G285" s="569"/>
      <c r="H285" s="568"/>
      <c r="I285" s="524"/>
      <c r="J285" s="569"/>
      <c r="K285" s="591"/>
      <c r="L285" s="406"/>
    </row>
    <row r="286" spans="1:12" ht="21.75" customHeight="1">
      <c r="A286" s="563"/>
      <c r="B286" s="564">
        <v>2.5</v>
      </c>
      <c r="C286" s="565" t="s">
        <v>98</v>
      </c>
      <c r="D286" s="566"/>
      <c r="E286" s="567"/>
      <c r="F286" s="568"/>
      <c r="G286" s="569"/>
      <c r="H286" s="568"/>
      <c r="I286" s="524"/>
      <c r="J286" s="569"/>
      <c r="K286" s="591"/>
      <c r="L286" s="406"/>
    </row>
    <row r="287" spans="1:12" ht="25.5" customHeight="1">
      <c r="A287" s="563"/>
      <c r="B287" s="570"/>
      <c r="C287" s="594" t="s">
        <v>234</v>
      </c>
      <c r="D287" s="540"/>
      <c r="E287" s="544" t="s">
        <v>33</v>
      </c>
      <c r="F287" s="540"/>
      <c r="G287" s="569"/>
      <c r="H287" s="540"/>
      <c r="I287" s="524"/>
      <c r="J287" s="569"/>
      <c r="K287" s="591"/>
      <c r="L287" s="406"/>
    </row>
    <row r="288" spans="1:12" ht="21.75" customHeight="1">
      <c r="A288" s="563"/>
      <c r="B288" s="570"/>
      <c r="C288" s="571" t="s">
        <v>192</v>
      </c>
      <c r="D288" s="540"/>
      <c r="E288" s="544" t="s">
        <v>75</v>
      </c>
      <c r="F288" s="540"/>
      <c r="G288" s="569"/>
      <c r="H288" s="540"/>
      <c r="I288" s="524"/>
      <c r="J288" s="569"/>
      <c r="K288" s="591"/>
      <c r="L288" s="406"/>
    </row>
    <row r="289" spans="1:12" ht="21.75" customHeight="1">
      <c r="A289" s="563"/>
      <c r="B289" s="564">
        <v>2.6</v>
      </c>
      <c r="C289" s="565" t="s">
        <v>194</v>
      </c>
      <c r="D289" s="566"/>
      <c r="E289" s="567"/>
      <c r="F289" s="568"/>
      <c r="G289" s="569"/>
      <c r="H289" s="568"/>
      <c r="I289" s="524"/>
      <c r="J289" s="569"/>
      <c r="K289" s="591"/>
      <c r="L289" s="406"/>
    </row>
    <row r="290" spans="1:12" ht="21.75" customHeight="1">
      <c r="A290" s="573"/>
      <c r="B290" s="574"/>
      <c r="C290" s="575" t="s">
        <v>235</v>
      </c>
      <c r="D290" s="576"/>
      <c r="E290" s="577" t="s">
        <v>28</v>
      </c>
      <c r="F290" s="576"/>
      <c r="G290" s="576"/>
      <c r="H290" s="576"/>
      <c r="I290" s="576"/>
      <c r="J290" s="576"/>
      <c r="K290" s="592"/>
      <c r="L290" s="406"/>
    </row>
    <row r="291" spans="1:11" ht="21.75" customHeight="1">
      <c r="A291" s="579"/>
      <c r="B291" s="555"/>
      <c r="C291" s="609" t="s">
        <v>236</v>
      </c>
      <c r="D291" s="610"/>
      <c r="E291" s="609" t="s">
        <v>28</v>
      </c>
      <c r="F291" s="610"/>
      <c r="G291" s="610"/>
      <c r="H291" s="610"/>
      <c r="I291" s="610"/>
      <c r="J291" s="610"/>
      <c r="K291" s="590"/>
    </row>
    <row r="292" spans="1:11" ht="21.75" customHeight="1">
      <c r="A292" s="563"/>
      <c r="B292" s="570"/>
      <c r="C292" s="432" t="s">
        <v>237</v>
      </c>
      <c r="D292" s="572"/>
      <c r="E292" s="432" t="s">
        <v>28</v>
      </c>
      <c r="F292" s="572"/>
      <c r="G292" s="572"/>
      <c r="H292" s="572"/>
      <c r="I292" s="572"/>
      <c r="J292" s="572"/>
      <c r="K292" s="591"/>
    </row>
    <row r="293" spans="1:11" ht="21.75" customHeight="1">
      <c r="A293" s="563"/>
      <c r="B293" s="570"/>
      <c r="C293" s="432" t="s">
        <v>238</v>
      </c>
      <c r="D293" s="572"/>
      <c r="E293" s="432" t="s">
        <v>28</v>
      </c>
      <c r="F293" s="572"/>
      <c r="G293" s="572"/>
      <c r="H293" s="572"/>
      <c r="I293" s="572"/>
      <c r="J293" s="572"/>
      <c r="K293" s="591"/>
    </row>
    <row r="294" spans="1:11" ht="21.75" customHeight="1">
      <c r="A294" s="563"/>
      <c r="B294" s="570"/>
      <c r="C294" s="432" t="s">
        <v>239</v>
      </c>
      <c r="D294" s="572"/>
      <c r="E294" s="432" t="s">
        <v>28</v>
      </c>
      <c r="F294" s="572"/>
      <c r="G294" s="572"/>
      <c r="H294" s="572"/>
      <c r="I294" s="572"/>
      <c r="J294" s="572"/>
      <c r="K294" s="591"/>
    </row>
    <row r="295" spans="1:11" ht="21.75" customHeight="1">
      <c r="A295" s="563"/>
      <c r="B295" s="570"/>
      <c r="C295" s="432" t="s">
        <v>240</v>
      </c>
      <c r="D295" s="572"/>
      <c r="E295" s="432" t="s">
        <v>28</v>
      </c>
      <c r="F295" s="572"/>
      <c r="G295" s="572"/>
      <c r="H295" s="572"/>
      <c r="I295" s="572"/>
      <c r="J295" s="572"/>
      <c r="K295" s="591"/>
    </row>
    <row r="296" spans="1:11" ht="21.75" customHeight="1">
      <c r="A296" s="563"/>
      <c r="B296" s="570"/>
      <c r="C296" s="432" t="s">
        <v>241</v>
      </c>
      <c r="D296" s="572"/>
      <c r="E296" s="432" t="s">
        <v>28</v>
      </c>
      <c r="F296" s="572"/>
      <c r="G296" s="572"/>
      <c r="H296" s="572"/>
      <c r="I296" s="572"/>
      <c r="J296" s="572"/>
      <c r="K296" s="591"/>
    </row>
    <row r="297" spans="1:11" ht="21.75" customHeight="1">
      <c r="A297" s="563"/>
      <c r="B297" s="570"/>
      <c r="C297" s="432" t="s">
        <v>242</v>
      </c>
      <c r="D297" s="572"/>
      <c r="E297" s="432" t="s">
        <v>28</v>
      </c>
      <c r="F297" s="572"/>
      <c r="G297" s="572"/>
      <c r="H297" s="572"/>
      <c r="I297" s="572"/>
      <c r="J297" s="572"/>
      <c r="K297" s="591"/>
    </row>
    <row r="298" spans="1:11" ht="21.75" customHeight="1">
      <c r="A298" s="563"/>
      <c r="B298" s="570"/>
      <c r="C298" s="432" t="s">
        <v>197</v>
      </c>
      <c r="D298" s="572"/>
      <c r="E298" s="432" t="s">
        <v>28</v>
      </c>
      <c r="F298" s="572"/>
      <c r="G298" s="572"/>
      <c r="H298" s="572"/>
      <c r="I298" s="572"/>
      <c r="J298" s="572"/>
      <c r="K298" s="591"/>
    </row>
    <row r="299" spans="1:11" ht="21.75" customHeight="1">
      <c r="A299" s="563"/>
      <c r="B299" s="570"/>
      <c r="C299" s="432" t="s">
        <v>198</v>
      </c>
      <c r="D299" s="572"/>
      <c r="E299" s="432" t="s">
        <v>28</v>
      </c>
      <c r="F299" s="572"/>
      <c r="G299" s="572"/>
      <c r="H299" s="572"/>
      <c r="I299" s="572"/>
      <c r="J299" s="572"/>
      <c r="K299" s="591"/>
    </row>
    <row r="300" spans="1:11" ht="21.75" customHeight="1">
      <c r="A300" s="563"/>
      <c r="B300" s="570"/>
      <c r="C300" s="432" t="s">
        <v>199</v>
      </c>
      <c r="D300" s="572"/>
      <c r="E300" s="575" t="s">
        <v>28</v>
      </c>
      <c r="F300" s="572"/>
      <c r="G300" s="572"/>
      <c r="H300" s="572"/>
      <c r="I300" s="572"/>
      <c r="J300" s="572"/>
      <c r="K300" s="591"/>
    </row>
    <row r="301" spans="1:11" ht="21.75" customHeight="1">
      <c r="A301" s="563"/>
      <c r="B301" s="570"/>
      <c r="C301" s="432" t="s">
        <v>243</v>
      </c>
      <c r="D301" s="572"/>
      <c r="E301" s="575" t="s">
        <v>28</v>
      </c>
      <c r="F301" s="572"/>
      <c r="G301" s="572"/>
      <c r="H301" s="572"/>
      <c r="I301" s="572"/>
      <c r="J301" s="572"/>
      <c r="K301" s="591"/>
    </row>
    <row r="302" spans="1:12" ht="18">
      <c r="A302" s="563"/>
      <c r="B302" s="570"/>
      <c r="C302" s="636" t="s">
        <v>200</v>
      </c>
      <c r="D302" s="572"/>
      <c r="E302" s="611" t="s">
        <v>97</v>
      </c>
      <c r="F302" s="644"/>
      <c r="G302" s="569"/>
      <c r="H302" s="645"/>
      <c r="I302" s="569"/>
      <c r="J302" s="569"/>
      <c r="K302" s="591"/>
      <c r="L302" s="406"/>
    </row>
    <row r="303" spans="1:12" ht="21.75" customHeight="1">
      <c r="A303" s="563"/>
      <c r="B303" s="564">
        <v>2.7</v>
      </c>
      <c r="C303" s="565" t="s">
        <v>101</v>
      </c>
      <c r="D303" s="566"/>
      <c r="E303" s="567"/>
      <c r="F303" s="568"/>
      <c r="G303" s="569"/>
      <c r="H303" s="568"/>
      <c r="I303" s="524"/>
      <c r="J303" s="569"/>
      <c r="K303" s="591"/>
      <c r="L303" s="406"/>
    </row>
    <row r="304" spans="1:11" ht="21.75" customHeight="1">
      <c r="A304" s="563"/>
      <c r="B304" s="570"/>
      <c r="C304" s="432" t="s">
        <v>244</v>
      </c>
      <c r="D304" s="572"/>
      <c r="E304" s="432" t="s">
        <v>28</v>
      </c>
      <c r="F304" s="572"/>
      <c r="G304" s="572"/>
      <c r="H304" s="572"/>
      <c r="I304" s="572"/>
      <c r="J304" s="572"/>
      <c r="K304" s="591"/>
    </row>
    <row r="305" spans="1:11" ht="21.75" customHeight="1">
      <c r="A305" s="563"/>
      <c r="B305" s="570"/>
      <c r="C305" s="432" t="s">
        <v>245</v>
      </c>
      <c r="D305" s="572"/>
      <c r="E305" s="432" t="s">
        <v>28</v>
      </c>
      <c r="F305" s="572"/>
      <c r="G305" s="572"/>
      <c r="H305" s="572"/>
      <c r="I305" s="572"/>
      <c r="J305" s="572"/>
      <c r="K305" s="699"/>
    </row>
    <row r="306" spans="1:11" ht="21.75" customHeight="1">
      <c r="A306" s="563"/>
      <c r="B306" s="570"/>
      <c r="C306" s="432" t="s">
        <v>246</v>
      </c>
      <c r="D306" s="572"/>
      <c r="E306" s="432" t="s">
        <v>28</v>
      </c>
      <c r="F306" s="572"/>
      <c r="G306" s="572"/>
      <c r="H306" s="572"/>
      <c r="I306" s="572"/>
      <c r="J306" s="572"/>
      <c r="K306" s="699"/>
    </row>
    <row r="307" spans="1:11" ht="21.75" customHeight="1">
      <c r="A307" s="547"/>
      <c r="B307" s="548"/>
      <c r="C307" s="549" t="s">
        <v>105</v>
      </c>
      <c r="D307" s="550"/>
      <c r="E307" s="551"/>
      <c r="F307" s="552"/>
      <c r="G307" s="553"/>
      <c r="H307" s="554"/>
      <c r="I307" s="553"/>
      <c r="J307" s="553"/>
      <c r="K307" s="589"/>
    </row>
    <row r="308" spans="1:11" ht="21.75" customHeight="1">
      <c r="A308" s="518">
        <v>3</v>
      </c>
      <c r="B308" s="612"/>
      <c r="C308" s="525" t="s">
        <v>203</v>
      </c>
      <c r="D308" s="521"/>
      <c r="E308" s="522"/>
      <c r="F308" s="523"/>
      <c r="G308" s="557"/>
      <c r="H308" s="523"/>
      <c r="I308" s="557"/>
      <c r="J308" s="557"/>
      <c r="K308" s="590"/>
    </row>
    <row r="309" spans="1:17" ht="36">
      <c r="A309" s="563"/>
      <c r="B309" s="612"/>
      <c r="C309" s="618" t="s">
        <v>113</v>
      </c>
      <c r="D309" s="619"/>
      <c r="E309" s="620" t="s">
        <v>28</v>
      </c>
      <c r="F309" s="619"/>
      <c r="G309" s="617"/>
      <c r="H309" s="619"/>
      <c r="I309" s="617"/>
      <c r="J309" s="617"/>
      <c r="K309" s="591"/>
      <c r="P309" s="656"/>
      <c r="Q309" s="656"/>
    </row>
    <row r="310" spans="1:12" ht="18">
      <c r="A310" s="573"/>
      <c r="B310" s="574"/>
      <c r="C310" s="668" t="s">
        <v>208</v>
      </c>
      <c r="D310" s="669"/>
      <c r="E310" s="670" t="s">
        <v>97</v>
      </c>
      <c r="F310" s="671"/>
      <c r="G310" s="578"/>
      <c r="H310" s="672"/>
      <c r="I310" s="578"/>
      <c r="J310" s="578"/>
      <c r="K310" s="592"/>
      <c r="L310" s="406"/>
    </row>
    <row r="311" spans="1:12" ht="18">
      <c r="A311" s="579"/>
      <c r="B311" s="555"/>
      <c r="C311" s="673" t="s">
        <v>209</v>
      </c>
      <c r="D311" s="674"/>
      <c r="E311" s="611" t="s">
        <v>97</v>
      </c>
      <c r="F311" s="675"/>
      <c r="G311" s="557"/>
      <c r="H311" s="676"/>
      <c r="I311" s="557"/>
      <c r="J311" s="557"/>
      <c r="K311" s="590"/>
      <c r="L311" s="406"/>
    </row>
    <row r="312" spans="1:12" ht="18">
      <c r="A312" s="563"/>
      <c r="B312" s="570"/>
      <c r="C312" s="636" t="s">
        <v>210</v>
      </c>
      <c r="D312" s="643"/>
      <c r="E312" s="611" t="s">
        <v>97</v>
      </c>
      <c r="F312" s="644"/>
      <c r="G312" s="569"/>
      <c r="H312" s="645"/>
      <c r="I312" s="569"/>
      <c r="J312" s="569"/>
      <c r="K312" s="591"/>
      <c r="L312" s="406"/>
    </row>
    <row r="313" spans="1:12" ht="18">
      <c r="A313" s="563"/>
      <c r="B313" s="570"/>
      <c r="C313" s="636" t="s">
        <v>211</v>
      </c>
      <c r="D313" s="643"/>
      <c r="E313" s="611" t="s">
        <v>97</v>
      </c>
      <c r="F313" s="644"/>
      <c r="G313" s="569"/>
      <c r="H313" s="645"/>
      <c r="I313" s="569"/>
      <c r="J313" s="569"/>
      <c r="K313" s="591"/>
      <c r="L313" s="406"/>
    </row>
    <row r="314" spans="1:12" ht="18">
      <c r="A314" s="563"/>
      <c r="B314" s="570"/>
      <c r="C314" s="636" t="s">
        <v>121</v>
      </c>
      <c r="D314" s="643"/>
      <c r="E314" s="611" t="s">
        <v>97</v>
      </c>
      <c r="F314" s="644"/>
      <c r="G314" s="569"/>
      <c r="H314" s="645"/>
      <c r="I314" s="569"/>
      <c r="J314" s="569"/>
      <c r="K314" s="591"/>
      <c r="L314" s="406"/>
    </row>
    <row r="315" spans="1:12" ht="18">
      <c r="A315" s="563"/>
      <c r="B315" s="570"/>
      <c r="C315" s="636" t="s">
        <v>135</v>
      </c>
      <c r="D315" s="643"/>
      <c r="E315" s="611" t="s">
        <v>19</v>
      </c>
      <c r="F315" s="644"/>
      <c r="G315" s="569"/>
      <c r="H315" s="645"/>
      <c r="I315" s="569"/>
      <c r="J315" s="569"/>
      <c r="K315" s="591"/>
      <c r="L315" s="406"/>
    </row>
    <row r="316" spans="1:12" ht="36">
      <c r="A316" s="563"/>
      <c r="B316" s="570"/>
      <c r="C316" s="689" t="s">
        <v>247</v>
      </c>
      <c r="D316" s="643"/>
      <c r="E316" s="611" t="s">
        <v>28</v>
      </c>
      <c r="F316" s="644"/>
      <c r="G316" s="569"/>
      <c r="H316" s="645"/>
      <c r="I316" s="569"/>
      <c r="J316" s="569"/>
      <c r="K316" s="591"/>
      <c r="L316" s="406"/>
    </row>
    <row r="317" spans="1:12" ht="18">
      <c r="A317" s="563"/>
      <c r="B317" s="570"/>
      <c r="C317" s="636" t="s">
        <v>117</v>
      </c>
      <c r="D317" s="643"/>
      <c r="E317" s="611" t="s">
        <v>28</v>
      </c>
      <c r="F317" s="644"/>
      <c r="G317" s="569"/>
      <c r="H317" s="645"/>
      <c r="I317" s="569"/>
      <c r="J317" s="569"/>
      <c r="K317" s="591"/>
      <c r="L317" s="406"/>
    </row>
    <row r="318" spans="1:12" ht="18.75">
      <c r="A318" s="563"/>
      <c r="B318" s="570"/>
      <c r="C318" s="636" t="s">
        <v>248</v>
      </c>
      <c r="D318" s="643"/>
      <c r="E318" s="611" t="s">
        <v>28</v>
      </c>
      <c r="F318" s="644"/>
      <c r="G318" s="569"/>
      <c r="H318" s="645"/>
      <c r="I318" s="569"/>
      <c r="J318" s="569"/>
      <c r="K318" s="591"/>
      <c r="L318" s="406"/>
    </row>
    <row r="319" spans="1:12" ht="18">
      <c r="A319" s="690"/>
      <c r="B319" s="691"/>
      <c r="C319" s="692" t="s">
        <v>129</v>
      </c>
      <c r="D319" s="693"/>
      <c r="E319" s="694"/>
      <c r="F319" s="695"/>
      <c r="G319" s="696"/>
      <c r="H319" s="697"/>
      <c r="I319" s="696"/>
      <c r="J319" s="696"/>
      <c r="K319" s="700"/>
      <c r="L319" s="406"/>
    </row>
    <row r="320" spans="1:11" ht="21.75" customHeight="1">
      <c r="A320" s="518">
        <v>4</v>
      </c>
      <c r="B320" s="612"/>
      <c r="C320" s="525" t="s">
        <v>214</v>
      </c>
      <c r="D320" s="521"/>
      <c r="E320" s="522"/>
      <c r="F320" s="523"/>
      <c r="G320" s="557"/>
      <c r="H320" s="523"/>
      <c r="I320" s="557"/>
      <c r="J320" s="557"/>
      <c r="K320" s="590"/>
    </row>
    <row r="321" spans="1:12" ht="18">
      <c r="A321" s="563"/>
      <c r="B321" s="570"/>
      <c r="C321" s="636" t="s">
        <v>131</v>
      </c>
      <c r="D321" s="643"/>
      <c r="E321" s="611" t="s">
        <v>97</v>
      </c>
      <c r="F321" s="644"/>
      <c r="G321" s="569"/>
      <c r="H321" s="645"/>
      <c r="I321" s="569"/>
      <c r="J321" s="569"/>
      <c r="K321" s="591"/>
      <c r="L321" s="406"/>
    </row>
    <row r="322" spans="1:12" ht="18">
      <c r="A322" s="563"/>
      <c r="B322" s="570"/>
      <c r="C322" s="636" t="s">
        <v>132</v>
      </c>
      <c r="D322" s="643"/>
      <c r="E322" s="611" t="s">
        <v>97</v>
      </c>
      <c r="F322" s="644"/>
      <c r="G322" s="569"/>
      <c r="H322" s="645"/>
      <c r="I322" s="569"/>
      <c r="J322" s="569"/>
      <c r="K322" s="591"/>
      <c r="L322" s="406"/>
    </row>
    <row r="323" spans="1:12" ht="18">
      <c r="A323" s="563"/>
      <c r="B323" s="570"/>
      <c r="C323" s="636" t="s">
        <v>215</v>
      </c>
      <c r="D323" s="643"/>
      <c r="E323" s="611" t="s">
        <v>97</v>
      </c>
      <c r="F323" s="644"/>
      <c r="G323" s="569"/>
      <c r="H323" s="645"/>
      <c r="I323" s="569"/>
      <c r="J323" s="569"/>
      <c r="K323" s="591"/>
      <c r="L323" s="406"/>
    </row>
    <row r="324" spans="1:12" ht="18">
      <c r="A324" s="563"/>
      <c r="B324" s="570"/>
      <c r="C324" s="636" t="s">
        <v>133</v>
      </c>
      <c r="D324" s="643"/>
      <c r="E324" s="611" t="s">
        <v>97</v>
      </c>
      <c r="F324" s="644"/>
      <c r="G324" s="569"/>
      <c r="H324" s="645"/>
      <c r="I324" s="569"/>
      <c r="J324" s="569"/>
      <c r="K324" s="591"/>
      <c r="L324" s="406"/>
    </row>
    <row r="325" spans="1:12" ht="18">
      <c r="A325" s="563"/>
      <c r="B325" s="570"/>
      <c r="C325" s="636" t="s">
        <v>134</v>
      </c>
      <c r="D325" s="643"/>
      <c r="E325" s="611" t="s">
        <v>97</v>
      </c>
      <c r="F325" s="644"/>
      <c r="G325" s="569"/>
      <c r="H325" s="645"/>
      <c r="I325" s="569"/>
      <c r="J325" s="569"/>
      <c r="K325" s="591"/>
      <c r="L325" s="406"/>
    </row>
    <row r="326" spans="1:12" ht="18">
      <c r="A326" s="563"/>
      <c r="B326" s="570"/>
      <c r="C326" s="636" t="s">
        <v>135</v>
      </c>
      <c r="D326" s="643"/>
      <c r="E326" s="611" t="s">
        <v>19</v>
      </c>
      <c r="F326" s="644"/>
      <c r="G326" s="569"/>
      <c r="H326" s="645"/>
      <c r="I326" s="569"/>
      <c r="J326" s="569"/>
      <c r="K326" s="591"/>
      <c r="L326" s="406"/>
    </row>
    <row r="327" spans="1:12" ht="18">
      <c r="A327" s="563"/>
      <c r="B327" s="570"/>
      <c r="C327" s="636" t="s">
        <v>216</v>
      </c>
      <c r="D327" s="643"/>
      <c r="E327" s="611" t="s">
        <v>97</v>
      </c>
      <c r="F327" s="644"/>
      <c r="G327" s="569"/>
      <c r="H327" s="645"/>
      <c r="I327" s="569"/>
      <c r="J327" s="569"/>
      <c r="K327" s="591"/>
      <c r="L327" s="406"/>
    </row>
    <row r="328" spans="1:12" ht="18.75">
      <c r="A328" s="563"/>
      <c r="B328" s="570"/>
      <c r="C328" s="636" t="s">
        <v>217</v>
      </c>
      <c r="D328" s="643"/>
      <c r="E328" s="611" t="s">
        <v>218</v>
      </c>
      <c r="F328" s="644"/>
      <c r="G328" s="569"/>
      <c r="H328" s="645"/>
      <c r="I328" s="569"/>
      <c r="J328" s="569"/>
      <c r="K328" s="591"/>
      <c r="L328" s="406"/>
    </row>
    <row r="329" spans="1:12" ht="18.75">
      <c r="A329" s="547"/>
      <c r="B329" s="548"/>
      <c r="C329" s="549" t="s">
        <v>137</v>
      </c>
      <c r="D329" s="550"/>
      <c r="E329" s="551"/>
      <c r="F329" s="552"/>
      <c r="G329" s="553"/>
      <c r="H329" s="554"/>
      <c r="I329" s="553"/>
      <c r="J329" s="553"/>
      <c r="K329" s="589"/>
      <c r="L329" s="406"/>
    </row>
    <row r="330" spans="1:12" ht="18.75">
      <c r="A330" s="701"/>
      <c r="B330" s="702"/>
      <c r="C330" s="703" t="s">
        <v>249</v>
      </c>
      <c r="D330" s="704"/>
      <c r="E330" s="705"/>
      <c r="F330" s="706"/>
      <c r="G330" s="707"/>
      <c r="H330" s="708"/>
      <c r="I330" s="707"/>
      <c r="J330" s="707"/>
      <c r="K330" s="718"/>
      <c r="L330" s="406"/>
    </row>
    <row r="331" spans="1:11" s="406" customFormat="1" ht="21.75" customHeight="1">
      <c r="A331" s="518"/>
      <c r="B331" s="536"/>
      <c r="C331" s="537" t="s">
        <v>22</v>
      </c>
      <c r="D331" s="521"/>
      <c r="E331" s="522"/>
      <c r="F331" s="521"/>
      <c r="G331" s="524"/>
      <c r="H331" s="521"/>
      <c r="I331" s="524"/>
      <c r="J331" s="524"/>
      <c r="K331" s="497"/>
    </row>
    <row r="332" spans="1:11" s="406" customFormat="1" ht="21.75" customHeight="1">
      <c r="A332" s="518"/>
      <c r="B332" s="536">
        <v>1.1</v>
      </c>
      <c r="C332" s="537" t="s">
        <v>26</v>
      </c>
      <c r="D332" s="521"/>
      <c r="E332" s="522"/>
      <c r="F332" s="523"/>
      <c r="G332" s="524"/>
      <c r="H332" s="523"/>
      <c r="I332" s="524"/>
      <c r="J332" s="524"/>
      <c r="K332" s="497"/>
    </row>
    <row r="333" spans="1:11" s="406" customFormat="1" ht="21.75" customHeight="1">
      <c r="A333" s="518"/>
      <c r="B333" s="519"/>
      <c r="C333" s="533" t="s">
        <v>250</v>
      </c>
      <c r="D333" s="534"/>
      <c r="E333" s="535"/>
      <c r="F333" s="534"/>
      <c r="G333" s="524"/>
      <c r="H333" s="534"/>
      <c r="I333" s="524"/>
      <c r="J333" s="524"/>
      <c r="K333" s="497"/>
    </row>
    <row r="334" spans="1:11" s="406" customFormat="1" ht="21.75" customHeight="1">
      <c r="A334" s="518"/>
      <c r="B334" s="519"/>
      <c r="C334" s="533" t="s">
        <v>251</v>
      </c>
      <c r="D334" s="534"/>
      <c r="E334" s="535"/>
      <c r="F334" s="534"/>
      <c r="G334" s="524"/>
      <c r="H334" s="534"/>
      <c r="I334" s="524"/>
      <c r="J334" s="524"/>
      <c r="K334" s="497"/>
    </row>
    <row r="335" spans="1:13" s="406" customFormat="1" ht="22.5" customHeight="1">
      <c r="A335" s="518"/>
      <c r="B335" s="519"/>
      <c r="C335" s="543" t="s">
        <v>252</v>
      </c>
      <c r="D335" s="538"/>
      <c r="E335" s="544"/>
      <c r="F335" s="541"/>
      <c r="G335" s="524"/>
      <c r="H335" s="541"/>
      <c r="I335" s="524"/>
      <c r="J335" s="524"/>
      <c r="K335" s="497"/>
      <c r="M335" s="588"/>
    </row>
    <row r="336" spans="1:11" s="406" customFormat="1" ht="21.75" customHeight="1">
      <c r="A336" s="518"/>
      <c r="B336" s="536">
        <v>1.2</v>
      </c>
      <c r="C336" s="536" t="s">
        <v>253</v>
      </c>
      <c r="D336" s="521"/>
      <c r="E336" s="522"/>
      <c r="F336" s="521"/>
      <c r="G336" s="524"/>
      <c r="H336" s="521"/>
      <c r="I336" s="524"/>
      <c r="J336" s="524"/>
      <c r="K336" s="497"/>
    </row>
    <row r="337" spans="1:13" s="406" customFormat="1" ht="21.75" customHeight="1">
      <c r="A337" s="518"/>
      <c r="B337" s="519"/>
      <c r="C337" s="427" t="s">
        <v>254</v>
      </c>
      <c r="D337" s="540"/>
      <c r="E337" s="535"/>
      <c r="F337" s="540"/>
      <c r="G337" s="524"/>
      <c r="H337" s="540"/>
      <c r="I337" s="524"/>
      <c r="J337" s="524"/>
      <c r="K337" s="497"/>
      <c r="M337" s="588"/>
    </row>
    <row r="338" spans="1:13" s="406" customFormat="1" ht="41.25" customHeight="1">
      <c r="A338" s="518"/>
      <c r="B338" s="519"/>
      <c r="C338" s="599" t="s">
        <v>255</v>
      </c>
      <c r="D338" s="709"/>
      <c r="E338" s="546"/>
      <c r="F338" s="540"/>
      <c r="G338" s="524"/>
      <c r="H338" s="540"/>
      <c r="I338" s="524"/>
      <c r="J338" s="524"/>
      <c r="K338" s="497"/>
      <c r="M338" s="588"/>
    </row>
    <row r="339" spans="1:12" ht="18">
      <c r="A339" s="710"/>
      <c r="B339" s="711"/>
      <c r="C339" s="712" t="s">
        <v>256</v>
      </c>
      <c r="D339" s="713"/>
      <c r="E339" s="714"/>
      <c r="F339" s="715"/>
      <c r="G339" s="716"/>
      <c r="H339" s="717"/>
      <c r="I339" s="716"/>
      <c r="J339" s="716"/>
      <c r="K339" s="719"/>
      <c r="L339" s="406"/>
    </row>
  </sheetData>
  <sheetProtection formatCells="0" insertHyperlinks="0"/>
  <mergeCells count="11">
    <mergeCell ref="K2:L2"/>
    <mergeCell ref="H3:I3"/>
    <mergeCell ref="F4:G4"/>
    <mergeCell ref="H4:I4"/>
    <mergeCell ref="A23:B23"/>
    <mergeCell ref="C4:C5"/>
    <mergeCell ref="D4:D5"/>
    <mergeCell ref="E4:E5"/>
    <mergeCell ref="J4:J5"/>
    <mergeCell ref="K4:K5"/>
    <mergeCell ref="A4:B5"/>
  </mergeCells>
  <printOptions horizontalCentered="1"/>
  <pageMargins left="0.2362204724409449" right="0.2362204724409449" top="0.7086614173228347" bottom="0.7874015748031497" header="0.7086614173228347" footer="0.3937007874015748"/>
  <pageSetup firstPageNumber="3" useFirstPageNumber="1" orientation="landscape" paperSize="9" scale="91"/>
  <headerFooter scaleWithDoc="0" alignWithMargins="0">
    <oddHeader>&amp;Rแบบ ปร.4</oddHeader>
  </headerFooter>
  <rowBreaks count="3" manualBreakCount="3">
    <brk id="195" max="10" man="1"/>
    <brk id="213" max="10" man="1"/>
    <brk id="3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339"/>
  <sheetViews>
    <sheetView showGridLines="0" view="pageBreakPreview" zoomScaleSheetLayoutView="100" workbookViewId="0" topLeftCell="A25">
      <selection activeCell="A36" sqref="A36:J36"/>
    </sheetView>
  </sheetViews>
  <sheetFormatPr defaultColWidth="0" defaultRowHeight="21.75"/>
  <cols>
    <col min="1" max="1" width="6.57421875" style="401" customWidth="1"/>
    <col min="2" max="2" width="55.7109375" style="402" customWidth="1"/>
    <col min="3" max="3" width="7.7109375" style="401" customWidth="1"/>
    <col min="4" max="4" width="6.140625" style="401" customWidth="1"/>
    <col min="5" max="5" width="12.7109375" style="401" customWidth="1"/>
    <col min="6" max="6" width="13.00390625" style="401" customWidth="1"/>
    <col min="7" max="7" width="12.7109375" style="401" customWidth="1"/>
    <col min="8" max="8" width="11.00390625" style="401" customWidth="1"/>
    <col min="9" max="9" width="13.7109375" style="401" customWidth="1"/>
    <col min="10" max="10" width="12.7109375" style="401" customWidth="1"/>
    <col min="11" max="11" width="2.140625" style="401" customWidth="1"/>
    <col min="12" max="16384" width="0" style="401" hidden="1" customWidth="1"/>
  </cols>
  <sheetData>
    <row r="1" spans="1:10" ht="21">
      <c r="A1" s="403"/>
      <c r="B1" s="404"/>
      <c r="C1" s="403"/>
      <c r="D1" s="403"/>
      <c r="E1" s="403"/>
      <c r="F1" s="403"/>
      <c r="G1" s="403"/>
      <c r="H1" s="403"/>
      <c r="I1" s="403"/>
      <c r="J1" s="458" t="s">
        <v>257</v>
      </c>
    </row>
    <row r="2" spans="1:13" s="397" customFormat="1" ht="18">
      <c r="A2" s="405" t="str">
        <f>'ปร.4 อาคาร'!A1</f>
        <v> ประมาณราคาค่าก่อสร้าง       ปรับปรุงอาคารปฏิบัติการพัฒนาผลิตภัณฑ์อุตสาหกรรมเกษตร ต.บางพระ อ.ศรีราชา จ.ชลบุรี</v>
      </c>
      <c r="B2" s="405"/>
      <c r="C2" s="405"/>
      <c r="D2" s="405"/>
      <c r="E2" s="406"/>
      <c r="F2" s="407"/>
      <c r="G2" s="408"/>
      <c r="H2" s="408"/>
      <c r="I2" s="408"/>
      <c r="J2" s="408"/>
      <c r="K2" s="459"/>
      <c r="L2" s="398"/>
      <c r="M2" s="460"/>
    </row>
    <row r="3" spans="1:13" s="397" customFormat="1" ht="18">
      <c r="A3" s="409" t="str">
        <f>'ปร.4 อาคาร'!A2:D2</f>
        <v> สถานที่ก่อสร้าง         มหาวิทยาลัยเทคโนโลยีราชมงคลตะวันออก  ต.บางพระ อ.ศรีราชา จ.ชลบุรี</v>
      </c>
      <c r="B3" s="409"/>
      <c r="C3" s="409"/>
      <c r="D3" s="409"/>
      <c r="E3" s="410"/>
      <c r="F3" s="411" t="s">
        <v>3</v>
      </c>
      <c r="G3" s="412">
        <f>'[4]ปร.6'!C4</f>
        <v>0</v>
      </c>
      <c r="H3" s="412"/>
      <c r="I3" s="412" t="s">
        <v>4</v>
      </c>
      <c r="J3" s="406"/>
      <c r="K3" s="461"/>
      <c r="L3" s="461"/>
      <c r="M3" s="462"/>
    </row>
    <row r="4" spans="1:13" s="397" customFormat="1" ht="18">
      <c r="A4" s="413" t="s">
        <v>5</v>
      </c>
      <c r="B4" s="413"/>
      <c r="C4" s="413"/>
      <c r="D4" s="413"/>
      <c r="E4" s="413"/>
      <c r="F4" s="414" t="s">
        <v>6</v>
      </c>
      <c r="G4" s="414"/>
      <c r="H4" s="415"/>
      <c r="I4" s="415"/>
      <c r="J4" s="414"/>
      <c r="K4" s="463"/>
      <c r="L4" s="464"/>
      <c r="M4" s="462"/>
    </row>
    <row r="5" spans="1:10" s="398" customFormat="1" ht="21.75" customHeight="1">
      <c r="A5" s="416" t="s">
        <v>7</v>
      </c>
      <c r="B5" s="417" t="s">
        <v>8</v>
      </c>
      <c r="C5" s="416" t="s">
        <v>9</v>
      </c>
      <c r="D5" s="416" t="s">
        <v>10</v>
      </c>
      <c r="E5" s="418" t="s">
        <v>11</v>
      </c>
      <c r="F5" s="418"/>
      <c r="G5" s="418" t="s">
        <v>12</v>
      </c>
      <c r="H5" s="418"/>
      <c r="I5" s="465" t="s">
        <v>13</v>
      </c>
      <c r="J5" s="416" t="s">
        <v>14</v>
      </c>
    </row>
    <row r="6" spans="1:10" s="398" customFormat="1" ht="21.75" customHeight="1">
      <c r="A6" s="419"/>
      <c r="B6" s="420"/>
      <c r="C6" s="419"/>
      <c r="D6" s="419"/>
      <c r="E6" s="421" t="s">
        <v>15</v>
      </c>
      <c r="F6" s="421" t="s">
        <v>16</v>
      </c>
      <c r="G6" s="421" t="s">
        <v>15</v>
      </c>
      <c r="H6" s="421" t="s">
        <v>16</v>
      </c>
      <c r="I6" s="419"/>
      <c r="J6" s="419"/>
    </row>
    <row r="7" spans="1:11" s="399" customFormat="1" ht="21.75" customHeight="1">
      <c r="A7" s="422"/>
      <c r="B7" s="423" t="s">
        <v>258</v>
      </c>
      <c r="C7" s="424"/>
      <c r="D7" s="425"/>
      <c r="E7" s="424"/>
      <c r="F7" s="424" t="s">
        <v>259</v>
      </c>
      <c r="G7" s="424" t="s">
        <v>259</v>
      </c>
      <c r="H7" s="424" t="s">
        <v>259</v>
      </c>
      <c r="I7" s="424"/>
      <c r="J7" s="424"/>
      <c r="K7" s="466"/>
    </row>
    <row r="8" spans="1:11" s="399" customFormat="1" ht="21.75" customHeight="1">
      <c r="A8" s="426">
        <v>1</v>
      </c>
      <c r="B8" s="427" t="s">
        <v>260</v>
      </c>
      <c r="C8" s="428"/>
      <c r="D8" s="429" t="s">
        <v>28</v>
      </c>
      <c r="E8" s="430"/>
      <c r="F8" s="431"/>
      <c r="G8" s="431"/>
      <c r="H8" s="431"/>
      <c r="I8" s="431"/>
      <c r="J8" s="431" t="s">
        <v>261</v>
      </c>
      <c r="K8" s="466"/>
    </row>
    <row r="9" spans="1:11" s="399" customFormat="1" ht="21.75" customHeight="1">
      <c r="A9" s="426">
        <v>2</v>
      </c>
      <c r="B9" s="427" t="s">
        <v>262</v>
      </c>
      <c r="C9" s="428"/>
      <c r="D9" s="429" t="s">
        <v>28</v>
      </c>
      <c r="E9" s="430"/>
      <c r="F9" s="431"/>
      <c r="G9" s="431"/>
      <c r="H9" s="431"/>
      <c r="I9" s="431"/>
      <c r="J9" s="431" t="s">
        <v>261</v>
      </c>
      <c r="K9" s="466"/>
    </row>
    <row r="10" spans="1:11" s="399" customFormat="1" ht="21.75" customHeight="1">
      <c r="A10" s="426">
        <v>3</v>
      </c>
      <c r="B10" s="427" t="s">
        <v>263</v>
      </c>
      <c r="C10" s="428"/>
      <c r="D10" s="429" t="s">
        <v>28</v>
      </c>
      <c r="E10" s="430"/>
      <c r="F10" s="431"/>
      <c r="G10" s="431"/>
      <c r="H10" s="431"/>
      <c r="I10" s="431"/>
      <c r="J10" s="431" t="s">
        <v>261</v>
      </c>
      <c r="K10" s="466"/>
    </row>
    <row r="11" spans="1:11" s="399" customFormat="1" ht="21.75" customHeight="1">
      <c r="A11" s="426">
        <v>4</v>
      </c>
      <c r="B11" s="432" t="s">
        <v>243</v>
      </c>
      <c r="C11" s="428"/>
      <c r="D11" s="429" t="s">
        <v>264</v>
      </c>
      <c r="E11" s="430"/>
      <c r="F11" s="431"/>
      <c r="G11" s="431"/>
      <c r="H11" s="431"/>
      <c r="I11" s="431"/>
      <c r="J11" s="467"/>
      <c r="K11" s="466"/>
    </row>
    <row r="12" spans="1:11" s="399" customFormat="1" ht="21.75" customHeight="1">
      <c r="A12" s="426">
        <v>5</v>
      </c>
      <c r="B12" s="432" t="s">
        <v>265</v>
      </c>
      <c r="C12" s="428"/>
      <c r="D12" s="429" t="s">
        <v>28</v>
      </c>
      <c r="E12" s="430"/>
      <c r="F12" s="431"/>
      <c r="G12" s="431"/>
      <c r="H12" s="431"/>
      <c r="I12" s="431"/>
      <c r="J12" s="467"/>
      <c r="K12" s="466"/>
    </row>
    <row r="13" spans="1:11" s="399" customFormat="1" ht="21.75" customHeight="1">
      <c r="A13" s="426">
        <v>6</v>
      </c>
      <c r="B13" s="432" t="s">
        <v>266</v>
      </c>
      <c r="C13" s="428"/>
      <c r="D13" s="429" t="s">
        <v>28</v>
      </c>
      <c r="E13" s="430"/>
      <c r="F13" s="431"/>
      <c r="G13" s="431"/>
      <c r="H13" s="431"/>
      <c r="I13" s="431"/>
      <c r="J13" s="467"/>
      <c r="K13" s="466"/>
    </row>
    <row r="14" spans="1:11" s="399" customFormat="1" ht="21.75" customHeight="1">
      <c r="A14" s="426">
        <v>5</v>
      </c>
      <c r="B14" s="432" t="s">
        <v>267</v>
      </c>
      <c r="C14" s="428"/>
      <c r="D14" s="429" t="s">
        <v>28</v>
      </c>
      <c r="E14" s="430"/>
      <c r="F14" s="431"/>
      <c r="G14" s="431"/>
      <c r="H14" s="431"/>
      <c r="I14" s="431"/>
      <c r="J14" s="467"/>
      <c r="K14" s="466"/>
    </row>
    <row r="15" spans="1:11" s="399" customFormat="1" ht="21.75" customHeight="1">
      <c r="A15" s="426">
        <v>6</v>
      </c>
      <c r="B15" s="432" t="s">
        <v>268</v>
      </c>
      <c r="C15" s="428"/>
      <c r="D15" s="429" t="s">
        <v>28</v>
      </c>
      <c r="E15" s="430"/>
      <c r="F15" s="431"/>
      <c r="G15" s="431"/>
      <c r="H15" s="431"/>
      <c r="I15" s="431"/>
      <c r="J15" s="467"/>
      <c r="K15" s="466"/>
    </row>
    <row r="16" spans="1:11" s="399" customFormat="1" ht="21.75" customHeight="1">
      <c r="A16" s="426">
        <v>7</v>
      </c>
      <c r="B16" s="432" t="s">
        <v>269</v>
      </c>
      <c r="C16" s="428"/>
      <c r="D16" s="429" t="s">
        <v>28</v>
      </c>
      <c r="E16" s="430"/>
      <c r="F16" s="431"/>
      <c r="G16" s="431"/>
      <c r="H16" s="431"/>
      <c r="I16" s="431"/>
      <c r="J16" s="467"/>
      <c r="K16" s="466"/>
    </row>
    <row r="17" spans="1:11" s="399" customFormat="1" ht="21.75" customHeight="1">
      <c r="A17" s="426">
        <v>8</v>
      </c>
      <c r="B17" s="432" t="s">
        <v>270</v>
      </c>
      <c r="C17" s="428"/>
      <c r="D17" s="429" t="s">
        <v>110</v>
      </c>
      <c r="E17" s="430"/>
      <c r="F17" s="431"/>
      <c r="G17" s="431"/>
      <c r="H17" s="431"/>
      <c r="I17" s="431"/>
      <c r="J17" s="467"/>
      <c r="K17" s="466"/>
    </row>
    <row r="18" spans="1:11" s="399" customFormat="1" ht="21.75" customHeight="1">
      <c r="A18" s="426">
        <v>9</v>
      </c>
      <c r="B18" s="432" t="s">
        <v>271</v>
      </c>
      <c r="C18" s="428"/>
      <c r="D18" s="429" t="s">
        <v>110</v>
      </c>
      <c r="E18" s="430"/>
      <c r="F18" s="431"/>
      <c r="G18" s="431"/>
      <c r="H18" s="431"/>
      <c r="I18" s="431"/>
      <c r="J18" s="467"/>
      <c r="K18" s="466"/>
    </row>
    <row r="19" spans="1:11" s="399" customFormat="1" ht="21.75" customHeight="1">
      <c r="A19" s="426">
        <v>10</v>
      </c>
      <c r="B19" s="432" t="s">
        <v>272</v>
      </c>
      <c r="C19" s="428"/>
      <c r="D19" s="429" t="s">
        <v>28</v>
      </c>
      <c r="E19" s="430"/>
      <c r="F19" s="431"/>
      <c r="G19" s="431"/>
      <c r="H19" s="431"/>
      <c r="I19" s="431"/>
      <c r="J19" s="467"/>
      <c r="K19" s="466"/>
    </row>
    <row r="20" spans="1:11" s="399" customFormat="1" ht="21.75" customHeight="1">
      <c r="A20" s="426">
        <v>11</v>
      </c>
      <c r="B20" s="432" t="s">
        <v>273</v>
      </c>
      <c r="C20" s="428"/>
      <c r="D20" s="429" t="s">
        <v>28</v>
      </c>
      <c r="E20" s="430"/>
      <c r="F20" s="431"/>
      <c r="G20" s="431"/>
      <c r="H20" s="431"/>
      <c r="I20" s="431"/>
      <c r="J20" s="467"/>
      <c r="K20" s="466"/>
    </row>
    <row r="21" spans="1:11" s="399" customFormat="1" ht="21.75" customHeight="1">
      <c r="A21" s="426">
        <v>12</v>
      </c>
      <c r="B21" s="432" t="s">
        <v>274</v>
      </c>
      <c r="C21" s="428"/>
      <c r="D21" s="429" t="s">
        <v>28</v>
      </c>
      <c r="E21" s="430"/>
      <c r="F21" s="431"/>
      <c r="G21" s="431"/>
      <c r="H21" s="431"/>
      <c r="I21" s="431"/>
      <c r="J21" s="468"/>
      <c r="K21" s="466"/>
    </row>
    <row r="22" spans="1:11" s="399" customFormat="1" ht="21.75" customHeight="1">
      <c r="A22" s="426">
        <v>13</v>
      </c>
      <c r="B22" s="432" t="s">
        <v>275</v>
      </c>
      <c r="C22" s="428"/>
      <c r="D22" s="429" t="s">
        <v>28</v>
      </c>
      <c r="E22" s="430"/>
      <c r="F22" s="431"/>
      <c r="G22" s="431"/>
      <c r="H22" s="431"/>
      <c r="I22" s="431"/>
      <c r="J22" s="469"/>
      <c r="K22" s="466"/>
    </row>
    <row r="23" spans="1:11" s="399" customFormat="1" ht="21.75" customHeight="1">
      <c r="A23" s="426">
        <v>14</v>
      </c>
      <c r="B23" s="432" t="s">
        <v>276</v>
      </c>
      <c r="C23" s="428"/>
      <c r="D23" s="429" t="s">
        <v>28</v>
      </c>
      <c r="E23" s="430"/>
      <c r="F23" s="431"/>
      <c r="G23" s="431"/>
      <c r="H23" s="431"/>
      <c r="I23" s="431"/>
      <c r="J23" s="469"/>
      <c r="K23" s="466"/>
    </row>
    <row r="24" spans="1:11" s="399" customFormat="1" ht="21.75" customHeight="1">
      <c r="A24" s="426">
        <v>15</v>
      </c>
      <c r="B24" s="433" t="s">
        <v>277</v>
      </c>
      <c r="C24" s="428"/>
      <c r="D24" s="434" t="s">
        <v>278</v>
      </c>
      <c r="E24" s="435"/>
      <c r="F24" s="431"/>
      <c r="G24" s="431"/>
      <c r="H24" s="431"/>
      <c r="I24" s="431"/>
      <c r="J24" s="470"/>
      <c r="K24" s="466"/>
    </row>
    <row r="25" spans="1:11" s="399" customFormat="1" ht="21.75" customHeight="1">
      <c r="A25" s="426">
        <v>16</v>
      </c>
      <c r="B25" s="436" t="s">
        <v>279</v>
      </c>
      <c r="C25" s="428"/>
      <c r="D25" s="437" t="s">
        <v>108</v>
      </c>
      <c r="E25" s="438"/>
      <c r="F25" s="431"/>
      <c r="G25" s="431"/>
      <c r="H25" s="431"/>
      <c r="I25" s="431"/>
      <c r="J25" s="470"/>
      <c r="K25" s="466"/>
    </row>
    <row r="26" spans="1:11" s="399" customFormat="1" ht="21.75" customHeight="1">
      <c r="A26" s="439">
        <v>17</v>
      </c>
      <c r="B26" s="436" t="s">
        <v>280</v>
      </c>
      <c r="C26" s="440"/>
      <c r="D26" s="437" t="s">
        <v>28</v>
      </c>
      <c r="E26" s="438"/>
      <c r="F26" s="441"/>
      <c r="G26" s="441"/>
      <c r="H26" s="441"/>
      <c r="I26" s="441"/>
      <c r="J26" s="471"/>
      <c r="K26" s="472"/>
    </row>
    <row r="27" spans="1:11" s="399" customFormat="1" ht="21.75" customHeight="1">
      <c r="A27" s="426">
        <v>18</v>
      </c>
      <c r="B27" s="442" t="s">
        <v>281</v>
      </c>
      <c r="C27" s="443"/>
      <c r="D27" s="444" t="s">
        <v>108</v>
      </c>
      <c r="E27" s="445"/>
      <c r="F27" s="446"/>
      <c r="G27" s="446"/>
      <c r="H27" s="446"/>
      <c r="I27" s="446"/>
      <c r="J27" s="473"/>
      <c r="K27" s="466"/>
    </row>
    <row r="28" spans="1:11" s="399" customFormat="1" ht="21.75" customHeight="1">
      <c r="A28" s="426">
        <v>19</v>
      </c>
      <c r="B28" s="436" t="s">
        <v>282</v>
      </c>
      <c r="C28" s="428"/>
      <c r="D28" s="437" t="s">
        <v>283</v>
      </c>
      <c r="E28" s="447"/>
      <c r="F28" s="431"/>
      <c r="G28" s="431"/>
      <c r="H28" s="431"/>
      <c r="I28" s="431"/>
      <c r="J28" s="470"/>
      <c r="K28" s="466"/>
    </row>
    <row r="29" spans="1:11" s="399" customFormat="1" ht="21.75" customHeight="1">
      <c r="A29" s="426">
        <v>20</v>
      </c>
      <c r="B29" s="448" t="s">
        <v>284</v>
      </c>
      <c r="C29" s="428"/>
      <c r="D29" s="437" t="s">
        <v>110</v>
      </c>
      <c r="E29" s="447"/>
      <c r="F29" s="431"/>
      <c r="G29" s="431"/>
      <c r="H29" s="431"/>
      <c r="I29" s="431"/>
      <c r="J29" s="470"/>
      <c r="K29" s="466"/>
    </row>
    <row r="30" spans="1:11" s="399" customFormat="1" ht="21.75" customHeight="1">
      <c r="A30" s="426">
        <v>21</v>
      </c>
      <c r="B30" s="448" t="s">
        <v>285</v>
      </c>
      <c r="C30" s="428"/>
      <c r="D30" s="437" t="s">
        <v>110</v>
      </c>
      <c r="E30" s="447"/>
      <c r="F30" s="431"/>
      <c r="G30" s="431"/>
      <c r="H30" s="431"/>
      <c r="I30" s="431"/>
      <c r="J30" s="470"/>
      <c r="K30" s="466"/>
    </row>
    <row r="31" spans="1:11" s="399" customFormat="1" ht="21.75" customHeight="1">
      <c r="A31" s="426">
        <v>22</v>
      </c>
      <c r="B31" s="449" t="s">
        <v>286</v>
      </c>
      <c r="C31" s="428"/>
      <c r="D31" s="437" t="s">
        <v>110</v>
      </c>
      <c r="E31" s="447"/>
      <c r="F31" s="431"/>
      <c r="G31" s="431"/>
      <c r="H31" s="431"/>
      <c r="I31" s="431"/>
      <c r="J31" s="470"/>
      <c r="K31" s="466"/>
    </row>
    <row r="32" spans="1:11" s="399" customFormat="1" ht="21.75" customHeight="1">
      <c r="A32" s="426">
        <v>23</v>
      </c>
      <c r="B32" s="448" t="s">
        <v>287</v>
      </c>
      <c r="C32" s="428"/>
      <c r="D32" s="437" t="s">
        <v>110</v>
      </c>
      <c r="E32" s="447"/>
      <c r="F32" s="431"/>
      <c r="G32" s="431"/>
      <c r="H32" s="431"/>
      <c r="I32" s="431"/>
      <c r="J32" s="470"/>
      <c r="K32" s="466"/>
    </row>
    <row r="33" spans="1:11" s="399" customFormat="1" ht="21.75" customHeight="1">
      <c r="A33" s="426">
        <v>24</v>
      </c>
      <c r="B33" s="449" t="s">
        <v>288</v>
      </c>
      <c r="C33" s="428"/>
      <c r="D33" s="437" t="s">
        <v>108</v>
      </c>
      <c r="E33" s="447"/>
      <c r="F33" s="431"/>
      <c r="G33" s="431"/>
      <c r="H33" s="431"/>
      <c r="I33" s="431"/>
      <c r="J33" s="470"/>
      <c r="K33" s="466"/>
    </row>
    <row r="34" spans="1:10" s="399" customFormat="1" ht="21.75" customHeight="1">
      <c r="A34" s="426">
        <v>25</v>
      </c>
      <c r="B34" s="449" t="s">
        <v>289</v>
      </c>
      <c r="C34" s="428"/>
      <c r="D34" s="437" t="s">
        <v>110</v>
      </c>
      <c r="E34" s="447"/>
      <c r="F34" s="431"/>
      <c r="G34" s="431"/>
      <c r="H34" s="431"/>
      <c r="I34" s="431"/>
      <c r="J34" s="470"/>
    </row>
    <row r="35" spans="1:10" s="399" customFormat="1" ht="21.75" customHeight="1">
      <c r="A35" s="426">
        <v>26</v>
      </c>
      <c r="B35" s="449" t="s">
        <v>290</v>
      </c>
      <c r="C35" s="428"/>
      <c r="D35" s="437" t="s">
        <v>291</v>
      </c>
      <c r="E35" s="447"/>
      <c r="F35" s="431"/>
      <c r="G35" s="431"/>
      <c r="H35" s="431"/>
      <c r="I35" s="431"/>
      <c r="J35" s="470"/>
    </row>
    <row r="36" spans="1:10" s="400" customFormat="1" ht="21.75" customHeight="1">
      <c r="A36" s="450"/>
      <c r="B36" s="451" t="s">
        <v>292</v>
      </c>
      <c r="C36" s="452"/>
      <c r="D36" s="453"/>
      <c r="E36" s="454"/>
      <c r="F36" s="455"/>
      <c r="G36" s="455"/>
      <c r="H36" s="455"/>
      <c r="I36" s="455"/>
      <c r="J36" s="474"/>
    </row>
    <row r="37" spans="1:10" s="399" customFormat="1" ht="18">
      <c r="A37" s="401"/>
      <c r="B37" s="402"/>
      <c r="C37" s="401"/>
      <c r="D37" s="401"/>
      <c r="E37" s="401"/>
      <c r="F37" s="401"/>
      <c r="G37" s="401"/>
      <c r="H37" s="401"/>
      <c r="I37" s="401"/>
      <c r="J37" s="401"/>
    </row>
    <row r="38" spans="1:10" s="399" customFormat="1" ht="18">
      <c r="A38" s="401"/>
      <c r="B38" s="402"/>
      <c r="C38" s="401"/>
      <c r="D38" s="401"/>
      <c r="E38" s="401"/>
      <c r="F38" s="401"/>
      <c r="G38" s="401"/>
      <c r="H38" s="401"/>
      <c r="I38" s="401"/>
      <c r="J38" s="401"/>
    </row>
    <row r="39" spans="1:10" s="399" customFormat="1" ht="18">
      <c r="A39" s="401"/>
      <c r="B39" s="402"/>
      <c r="C39" s="401"/>
      <c r="D39" s="401"/>
      <c r="E39" s="401"/>
      <c r="F39" s="401"/>
      <c r="G39" s="401"/>
      <c r="H39" s="401"/>
      <c r="I39" s="401"/>
      <c r="J39" s="401"/>
    </row>
    <row r="40" spans="1:10" s="399" customFormat="1" ht="18">
      <c r="A40" s="401"/>
      <c r="B40" s="402"/>
      <c r="C40" s="401"/>
      <c r="D40" s="401"/>
      <c r="E40" s="401"/>
      <c r="F40" s="401"/>
      <c r="G40" s="401"/>
      <c r="H40" s="401"/>
      <c r="I40" s="401"/>
      <c r="J40" s="401"/>
    </row>
    <row r="41" spans="1:10" s="399" customFormat="1" ht="18">
      <c r="A41" s="401"/>
      <c r="B41" s="402"/>
      <c r="C41" s="401"/>
      <c r="D41" s="401"/>
      <c r="E41" s="401"/>
      <c r="F41" s="401"/>
      <c r="G41" s="401"/>
      <c r="H41" s="401"/>
      <c r="I41" s="401"/>
      <c r="J41" s="401"/>
    </row>
    <row r="42" spans="1:10" s="399" customFormat="1" ht="18">
      <c r="A42" s="401"/>
      <c r="B42" s="402"/>
      <c r="C42" s="401"/>
      <c r="D42" s="401"/>
      <c r="E42" s="401"/>
      <c r="F42" s="401"/>
      <c r="G42" s="401"/>
      <c r="H42" s="401"/>
      <c r="I42" s="401"/>
      <c r="J42" s="401"/>
    </row>
    <row r="43" spans="1:10" s="399" customFormat="1" ht="18">
      <c r="A43" s="401"/>
      <c r="B43" s="402"/>
      <c r="C43" s="401"/>
      <c r="D43" s="401"/>
      <c r="E43" s="401"/>
      <c r="F43" s="401"/>
      <c r="G43" s="401"/>
      <c r="H43" s="401"/>
      <c r="I43" s="401"/>
      <c r="J43" s="401"/>
    </row>
    <row r="44" spans="1:10" s="399" customFormat="1" ht="18">
      <c r="A44" s="401"/>
      <c r="B44" s="402"/>
      <c r="C44" s="401"/>
      <c r="D44" s="401"/>
      <c r="E44" s="401"/>
      <c r="F44" s="401"/>
      <c r="G44" s="401"/>
      <c r="H44" s="401"/>
      <c r="I44" s="401"/>
      <c r="J44" s="401"/>
    </row>
    <row r="45" spans="1:11" s="399" customFormat="1" ht="18">
      <c r="A45" s="456"/>
      <c r="B45" s="457"/>
      <c r="C45" s="456"/>
      <c r="D45" s="456"/>
      <c r="E45" s="456"/>
      <c r="F45" s="456"/>
      <c r="G45" s="456"/>
      <c r="H45" s="456"/>
      <c r="I45" s="456"/>
      <c r="J45" s="456"/>
      <c r="K45" s="456"/>
    </row>
    <row r="46" spans="1:10" s="399" customFormat="1" ht="18">
      <c r="A46" s="401"/>
      <c r="B46" s="402"/>
      <c r="C46" s="401"/>
      <c r="D46" s="401"/>
      <c r="E46" s="401"/>
      <c r="F46" s="401"/>
      <c r="G46" s="401"/>
      <c r="H46" s="401"/>
      <c r="I46" s="401"/>
      <c r="J46" s="401"/>
    </row>
    <row r="47" spans="1:10" s="399" customFormat="1" ht="18">
      <c r="A47" s="401"/>
      <c r="B47" s="402"/>
      <c r="C47" s="401"/>
      <c r="D47" s="401"/>
      <c r="E47" s="401"/>
      <c r="F47" s="401"/>
      <c r="G47" s="401"/>
      <c r="H47" s="401"/>
      <c r="I47" s="401"/>
      <c r="J47" s="401"/>
    </row>
    <row r="48" spans="1:10" s="399" customFormat="1" ht="18">
      <c r="A48" s="401"/>
      <c r="B48" s="402"/>
      <c r="C48" s="401"/>
      <c r="D48" s="401"/>
      <c r="E48" s="401"/>
      <c r="F48" s="401"/>
      <c r="G48" s="401"/>
      <c r="H48" s="401"/>
      <c r="I48" s="401"/>
      <c r="J48" s="401"/>
    </row>
    <row r="49" spans="1:10" s="399" customFormat="1" ht="18">
      <c r="A49" s="401"/>
      <c r="B49" s="402"/>
      <c r="C49" s="401"/>
      <c r="D49" s="401"/>
      <c r="E49" s="401"/>
      <c r="F49" s="401"/>
      <c r="G49" s="401"/>
      <c r="H49" s="401"/>
      <c r="I49" s="401"/>
      <c r="J49" s="401"/>
    </row>
    <row r="50" spans="1:10" s="399" customFormat="1" ht="18">
      <c r="A50" s="401"/>
      <c r="B50" s="402"/>
      <c r="C50" s="401"/>
      <c r="D50" s="401"/>
      <c r="E50" s="401"/>
      <c r="F50" s="401"/>
      <c r="G50" s="401"/>
      <c r="H50" s="401"/>
      <c r="I50" s="401"/>
      <c r="J50" s="401"/>
    </row>
    <row r="51" spans="1:10" s="399" customFormat="1" ht="18">
      <c r="A51" s="401"/>
      <c r="B51" s="402"/>
      <c r="C51" s="401"/>
      <c r="D51" s="401"/>
      <c r="E51" s="401"/>
      <c r="F51" s="401"/>
      <c r="G51" s="401"/>
      <c r="H51" s="401"/>
      <c r="I51" s="401"/>
      <c r="J51" s="401"/>
    </row>
    <row r="52" spans="1:10" s="399" customFormat="1" ht="18">
      <c r="A52" s="401"/>
      <c r="B52" s="402"/>
      <c r="C52" s="401"/>
      <c r="D52" s="401"/>
      <c r="E52" s="401"/>
      <c r="F52" s="401"/>
      <c r="G52" s="401"/>
      <c r="H52" s="401"/>
      <c r="I52" s="401"/>
      <c r="J52" s="401"/>
    </row>
    <row r="53" spans="1:10" s="399" customFormat="1" ht="18">
      <c r="A53" s="401"/>
      <c r="B53" s="402"/>
      <c r="C53" s="401"/>
      <c r="D53" s="401"/>
      <c r="E53" s="401"/>
      <c r="F53" s="401"/>
      <c r="G53" s="401"/>
      <c r="H53" s="401"/>
      <c r="I53" s="401"/>
      <c r="J53" s="401"/>
    </row>
    <row r="54" spans="1:10" s="399" customFormat="1" ht="18">
      <c r="A54" s="401"/>
      <c r="B54" s="402"/>
      <c r="C54" s="401"/>
      <c r="D54" s="401"/>
      <c r="E54" s="401"/>
      <c r="F54" s="401"/>
      <c r="G54" s="401"/>
      <c r="H54" s="401"/>
      <c r="I54" s="401"/>
      <c r="J54" s="401"/>
    </row>
    <row r="55" spans="1:10" s="399" customFormat="1" ht="18">
      <c r="A55" s="401"/>
      <c r="B55" s="402"/>
      <c r="C55" s="401"/>
      <c r="D55" s="401"/>
      <c r="E55" s="401"/>
      <c r="F55" s="401"/>
      <c r="G55" s="401"/>
      <c r="H55" s="401"/>
      <c r="I55" s="401"/>
      <c r="J55" s="401"/>
    </row>
    <row r="56" spans="1:10" s="399" customFormat="1" ht="18">
      <c r="A56" s="401"/>
      <c r="B56" s="402"/>
      <c r="C56" s="401"/>
      <c r="D56" s="401"/>
      <c r="E56" s="401"/>
      <c r="F56" s="401"/>
      <c r="G56" s="401"/>
      <c r="H56" s="401"/>
      <c r="I56" s="401"/>
      <c r="J56" s="401"/>
    </row>
    <row r="57" spans="1:10" s="399" customFormat="1" ht="18">
      <c r="A57" s="401"/>
      <c r="B57" s="402"/>
      <c r="C57" s="401"/>
      <c r="D57" s="401"/>
      <c r="E57" s="401"/>
      <c r="F57" s="401"/>
      <c r="G57" s="401"/>
      <c r="H57" s="401"/>
      <c r="I57" s="401"/>
      <c r="J57" s="401"/>
    </row>
    <row r="58" spans="1:10" s="399" customFormat="1" ht="18">
      <c r="A58" s="401"/>
      <c r="B58" s="402"/>
      <c r="C58" s="401"/>
      <c r="D58" s="401"/>
      <c r="E58" s="401"/>
      <c r="F58" s="401"/>
      <c r="G58" s="401"/>
      <c r="H58" s="401"/>
      <c r="I58" s="401"/>
      <c r="J58" s="401"/>
    </row>
    <row r="59" spans="1:10" s="399" customFormat="1" ht="18">
      <c r="A59" s="401"/>
      <c r="B59" s="402"/>
      <c r="C59" s="401"/>
      <c r="D59" s="401"/>
      <c r="E59" s="401"/>
      <c r="F59" s="401"/>
      <c r="G59" s="401"/>
      <c r="H59" s="401"/>
      <c r="I59" s="401"/>
      <c r="J59" s="401"/>
    </row>
    <row r="60" spans="1:11" s="399" customFormat="1" ht="18">
      <c r="A60" s="456"/>
      <c r="B60" s="457"/>
      <c r="C60" s="456"/>
      <c r="D60" s="456"/>
      <c r="E60" s="456"/>
      <c r="F60" s="456"/>
      <c r="G60" s="456"/>
      <c r="H60" s="456"/>
      <c r="I60" s="456"/>
      <c r="J60" s="456"/>
      <c r="K60" s="456"/>
    </row>
    <row r="61" spans="1:10" s="399" customFormat="1" ht="18">
      <c r="A61" s="401"/>
      <c r="B61" s="402"/>
      <c r="C61" s="401"/>
      <c r="D61" s="401"/>
      <c r="E61" s="401"/>
      <c r="F61" s="401"/>
      <c r="G61" s="401"/>
      <c r="H61" s="401"/>
      <c r="I61" s="401"/>
      <c r="J61" s="401"/>
    </row>
    <row r="62" spans="1:10" s="399" customFormat="1" ht="18">
      <c r="A62" s="401"/>
      <c r="B62" s="402"/>
      <c r="C62" s="401"/>
      <c r="D62" s="401"/>
      <c r="E62" s="401"/>
      <c r="F62" s="401"/>
      <c r="G62" s="401"/>
      <c r="H62" s="401"/>
      <c r="I62" s="401"/>
      <c r="J62" s="401"/>
    </row>
    <row r="63" spans="1:10" s="399" customFormat="1" ht="18">
      <c r="A63" s="401"/>
      <c r="B63" s="402"/>
      <c r="C63" s="401"/>
      <c r="D63" s="401"/>
      <c r="E63" s="401"/>
      <c r="F63" s="401"/>
      <c r="G63" s="401"/>
      <c r="H63" s="401"/>
      <c r="I63" s="401"/>
      <c r="J63" s="401"/>
    </row>
    <row r="64" spans="1:10" s="399" customFormat="1" ht="18">
      <c r="A64" s="401"/>
      <c r="B64" s="402"/>
      <c r="C64" s="401"/>
      <c r="D64" s="401"/>
      <c r="E64" s="401"/>
      <c r="F64" s="401"/>
      <c r="G64" s="401"/>
      <c r="H64" s="401"/>
      <c r="I64" s="401"/>
      <c r="J64" s="401"/>
    </row>
    <row r="65" spans="1:10" s="399" customFormat="1" ht="18">
      <c r="A65" s="401"/>
      <c r="B65" s="402"/>
      <c r="C65" s="401"/>
      <c r="D65" s="401"/>
      <c r="E65" s="401"/>
      <c r="F65" s="401"/>
      <c r="G65" s="401"/>
      <c r="H65" s="401"/>
      <c r="I65" s="401"/>
      <c r="J65" s="401"/>
    </row>
    <row r="66" spans="1:10" s="399" customFormat="1" ht="18">
      <c r="A66" s="401"/>
      <c r="B66" s="402"/>
      <c r="C66" s="401"/>
      <c r="D66" s="401"/>
      <c r="E66" s="401"/>
      <c r="F66" s="401"/>
      <c r="G66" s="401"/>
      <c r="H66" s="401"/>
      <c r="I66" s="401"/>
      <c r="J66" s="401"/>
    </row>
    <row r="76" spans="1:11" ht="18">
      <c r="A76" s="456"/>
      <c r="B76" s="457"/>
      <c r="C76" s="456"/>
      <c r="D76" s="456"/>
      <c r="E76" s="456"/>
      <c r="F76" s="456"/>
      <c r="G76" s="456"/>
      <c r="H76" s="456"/>
      <c r="I76" s="456"/>
      <c r="J76" s="456"/>
      <c r="K76" s="456"/>
    </row>
    <row r="92" spans="1:11" ht="18">
      <c r="A92" s="456"/>
      <c r="B92" s="457"/>
      <c r="C92" s="456"/>
      <c r="D92" s="456"/>
      <c r="E92" s="456"/>
      <c r="F92" s="456"/>
      <c r="G92" s="456"/>
      <c r="H92" s="456"/>
      <c r="I92" s="456"/>
      <c r="J92" s="456"/>
      <c r="K92" s="456"/>
    </row>
    <row r="111" spans="1:11" ht="18">
      <c r="A111" s="456"/>
      <c r="B111" s="457"/>
      <c r="C111" s="456"/>
      <c r="D111" s="456"/>
      <c r="E111" s="456"/>
      <c r="F111" s="456"/>
      <c r="G111" s="456"/>
      <c r="H111" s="456"/>
      <c r="I111" s="456"/>
      <c r="J111" s="456"/>
      <c r="K111" s="456"/>
    </row>
    <row r="132" spans="1:11" ht="18">
      <c r="A132" s="456"/>
      <c r="B132" s="457"/>
      <c r="C132" s="456"/>
      <c r="D132" s="456"/>
      <c r="E132" s="456"/>
      <c r="F132" s="456"/>
      <c r="G132" s="456"/>
      <c r="H132" s="456"/>
      <c r="I132" s="456"/>
      <c r="J132" s="456"/>
      <c r="K132" s="456"/>
    </row>
    <row r="153" spans="1:11" ht="18">
      <c r="A153" s="472"/>
      <c r="B153" s="457"/>
      <c r="C153" s="456"/>
      <c r="D153" s="456"/>
      <c r="E153" s="456"/>
      <c r="F153" s="456"/>
      <c r="G153" s="456"/>
      <c r="H153" s="456"/>
      <c r="I153" s="456"/>
      <c r="J153" s="456"/>
      <c r="K153" s="475"/>
    </row>
    <row r="173" spans="1:11" ht="18">
      <c r="A173" s="472"/>
      <c r="B173" s="457"/>
      <c r="C173" s="456"/>
      <c r="D173" s="456"/>
      <c r="E173" s="456"/>
      <c r="F173" s="456"/>
      <c r="G173" s="456"/>
      <c r="H173" s="456"/>
      <c r="I173" s="456"/>
      <c r="J173" s="456"/>
      <c r="K173" s="475"/>
    </row>
    <row r="186" spans="1:11" ht="18">
      <c r="A186" s="472"/>
      <c r="B186" s="457"/>
      <c r="C186" s="456"/>
      <c r="D186" s="456"/>
      <c r="E186" s="456"/>
      <c r="F186" s="456"/>
      <c r="G186" s="456"/>
      <c r="H186" s="456"/>
      <c r="I186" s="456"/>
      <c r="J186" s="456"/>
      <c r="K186" s="475"/>
    </row>
    <row r="194" spans="1:11" ht="18">
      <c r="A194" s="466"/>
      <c r="B194" s="476"/>
      <c r="C194" s="399"/>
      <c r="D194" s="399"/>
      <c r="E194" s="399"/>
      <c r="F194" s="399"/>
      <c r="G194" s="399"/>
      <c r="H194" s="399"/>
      <c r="I194" s="399"/>
      <c r="J194" s="399"/>
      <c r="K194" s="477"/>
    </row>
    <row r="195" spans="1:11" ht="18">
      <c r="A195" s="472"/>
      <c r="B195" s="457"/>
      <c r="C195" s="456"/>
      <c r="D195" s="456"/>
      <c r="E195" s="456"/>
      <c r="F195" s="456"/>
      <c r="G195" s="456"/>
      <c r="H195" s="456"/>
      <c r="I195" s="456"/>
      <c r="J195" s="456"/>
      <c r="K195" s="475"/>
    </row>
    <row r="213" spans="1:11" ht="18">
      <c r="A213" s="472"/>
      <c r="B213" s="457"/>
      <c r="C213" s="456"/>
      <c r="D213" s="456"/>
      <c r="E213" s="456"/>
      <c r="F213" s="456"/>
      <c r="G213" s="456"/>
      <c r="H213" s="456"/>
      <c r="I213" s="456"/>
      <c r="J213" s="456"/>
      <c r="K213" s="475"/>
    </row>
    <row r="234" spans="1:11" ht="18">
      <c r="A234" s="472"/>
      <c r="B234" s="457"/>
      <c r="C234" s="456"/>
      <c r="D234" s="456"/>
      <c r="E234" s="456"/>
      <c r="F234" s="456"/>
      <c r="G234" s="456"/>
      <c r="H234" s="456"/>
      <c r="I234" s="456"/>
      <c r="J234" s="456"/>
      <c r="K234" s="475"/>
    </row>
    <row r="255" spans="1:11" ht="18">
      <c r="A255" s="472"/>
      <c r="B255" s="457"/>
      <c r="C255" s="456"/>
      <c r="D255" s="456"/>
      <c r="E255" s="456"/>
      <c r="F255" s="456"/>
      <c r="G255" s="456"/>
      <c r="H255" s="456"/>
      <c r="I255" s="456"/>
      <c r="J255" s="456"/>
      <c r="K255" s="475"/>
    </row>
    <row r="274" spans="1:11" ht="18">
      <c r="A274" s="472"/>
      <c r="B274" s="457"/>
      <c r="C274" s="456"/>
      <c r="D274" s="456"/>
      <c r="E274" s="456"/>
      <c r="F274" s="456"/>
      <c r="G274" s="456"/>
      <c r="H274" s="456"/>
      <c r="I274" s="456"/>
      <c r="J274" s="456"/>
      <c r="K274" s="475"/>
    </row>
    <row r="290" spans="1:11" ht="18">
      <c r="A290" s="472"/>
      <c r="B290" s="457"/>
      <c r="C290" s="456"/>
      <c r="D290" s="456"/>
      <c r="E290" s="456"/>
      <c r="F290" s="456"/>
      <c r="G290" s="456"/>
      <c r="H290" s="456"/>
      <c r="I290" s="456"/>
      <c r="J290" s="456"/>
      <c r="K290" s="475"/>
    </row>
    <row r="310" spans="1:11" ht="18">
      <c r="A310" s="472"/>
      <c r="B310" s="457"/>
      <c r="C310" s="456"/>
      <c r="D310" s="456"/>
      <c r="E310" s="456"/>
      <c r="F310" s="456"/>
      <c r="G310" s="456"/>
      <c r="H310" s="456"/>
      <c r="I310" s="456"/>
      <c r="J310" s="456"/>
      <c r="K310" s="475"/>
    </row>
    <row r="319" spans="1:11" ht="18">
      <c r="A319" s="478"/>
      <c r="B319" s="457"/>
      <c r="C319" s="456"/>
      <c r="D319" s="456"/>
      <c r="E319" s="456"/>
      <c r="F319" s="456"/>
      <c r="G319" s="456"/>
      <c r="H319" s="456"/>
      <c r="I319" s="456"/>
      <c r="J319" s="456"/>
      <c r="K319" s="479"/>
    </row>
    <row r="339" spans="1:11" ht="18">
      <c r="A339" s="478"/>
      <c r="B339" s="457"/>
      <c r="C339" s="456"/>
      <c r="D339" s="456"/>
      <c r="E339" s="456"/>
      <c r="F339" s="456"/>
      <c r="G339" s="456"/>
      <c r="H339" s="456"/>
      <c r="I339" s="456"/>
      <c r="J339" s="456"/>
      <c r="K339" s="479"/>
    </row>
  </sheetData>
  <sheetProtection formatCells="0" insertHyperlinks="0"/>
  <mergeCells count="10">
    <mergeCell ref="K3:L3"/>
    <mergeCell ref="H4:I4"/>
    <mergeCell ref="E5:F5"/>
    <mergeCell ref="G5:H5"/>
    <mergeCell ref="A5:A6"/>
    <mergeCell ref="B5:B6"/>
    <mergeCell ref="C5:C6"/>
    <mergeCell ref="D5:D6"/>
    <mergeCell ref="I5:I6"/>
    <mergeCell ref="J5:J6"/>
  </mergeCells>
  <printOptions horizontalCentered="1"/>
  <pageMargins left="0.2362204724409449" right="0.2362204724409449" top="0.5905511811023623" bottom="0.1968503937007874" header="0.7086614173228347" footer="0.15748031496062992"/>
  <pageSetup horizontalDpi="600" verticalDpi="600" orientation="landscape" paperSize="9"/>
  <headerFooter alignWithMargins="0">
    <oddFooter>&amp;R&amp;11แผ่นที่  &amp;P/7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W339"/>
  <sheetViews>
    <sheetView showGridLines="0" view="pageBreakPreview" zoomScaleNormal="115" zoomScaleSheetLayoutView="100" workbookViewId="0" topLeftCell="A11">
      <selection activeCell="A339" sqref="A339:K339"/>
    </sheetView>
  </sheetViews>
  <sheetFormatPr defaultColWidth="0" defaultRowHeight="21.75" zeroHeight="1"/>
  <cols>
    <col min="1" max="1" width="7.28125" style="117" customWidth="1"/>
    <col min="2" max="4" width="4.7109375" style="117" customWidth="1"/>
    <col min="5" max="5" width="4.8515625" style="117" customWidth="1"/>
    <col min="6" max="7" width="4.7109375" style="117" customWidth="1"/>
    <col min="8" max="8" width="1.7109375" style="117" customWidth="1"/>
    <col min="9" max="9" width="4.8515625" style="117" customWidth="1"/>
    <col min="10" max="10" width="5.421875" style="117" customWidth="1"/>
    <col min="11" max="13" width="4.7109375" style="117" customWidth="1"/>
    <col min="14" max="14" width="10.00390625" style="117" customWidth="1"/>
    <col min="15" max="15" width="10.57421875" style="117" customWidth="1"/>
    <col min="16" max="16" width="0.71875" style="117" hidden="1" customWidth="1"/>
    <col min="17" max="17" width="1.28515625" style="117" customWidth="1"/>
    <col min="18" max="22" width="4.7109375" style="117" customWidth="1"/>
    <col min="23" max="23" width="2.00390625" style="117" customWidth="1"/>
    <col min="24" max="16384" width="0" style="117" hidden="1" customWidth="1"/>
  </cols>
  <sheetData>
    <row r="1" spans="20:22" ht="21">
      <c r="T1" s="367"/>
      <c r="U1" s="368" t="s">
        <v>293</v>
      </c>
      <c r="V1" s="368"/>
    </row>
    <row r="2" spans="1:22" ht="21.75" customHeight="1">
      <c r="A2" s="307" t="s">
        <v>294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2" ht="21.75" customHeight="1">
      <c r="A3" s="308" t="s">
        <v>295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</row>
    <row r="4" spans="1:22" ht="43.5" customHeight="1">
      <c r="A4" s="309" t="s">
        <v>296</v>
      </c>
      <c r="B4" s="310" t="s">
        <v>297</v>
      </c>
      <c r="C4" s="310"/>
      <c r="D4" s="310"/>
      <c r="E4" s="311" t="str">
        <f>'ปร.6'!D2</f>
        <v>ปรับปรุงอาคารปฏิบัติการพัฒนาผลิตภัณฑ์อุตสาหกรรมเกษตร ตำบลบางพระ อำเภอศรีราชา จังหวัดชลบุรี</v>
      </c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</row>
    <row r="5" spans="1:22" ht="21.75" customHeight="1">
      <c r="A5" s="312" t="s">
        <v>296</v>
      </c>
      <c r="B5" s="313" t="s">
        <v>298</v>
      </c>
      <c r="C5" s="313"/>
      <c r="D5" s="313"/>
      <c r="E5" s="314" t="str">
        <f>'ปร.6'!D5</f>
        <v>คณะวิทยาศาสตร์และเทคโนโลยี มหาวิทยาลัยเทคโนโลยีราชมงคลตะวันออก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</row>
    <row r="6" spans="1:22" ht="21.75" customHeight="1">
      <c r="A6" s="312" t="s">
        <v>296</v>
      </c>
      <c r="B6" s="313" t="s">
        <v>299</v>
      </c>
      <c r="C6" s="313"/>
      <c r="D6" s="313"/>
      <c r="E6" s="315" t="str">
        <f>'ปร.6'!C3</f>
        <v> มหาวิทยาลัยเทคโนโลยีราชมงคลตะวันออก เขตพื้นที่บางพระ ต.บางพระ อ.ศรีราชา จ.ชลบุรี</v>
      </c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</row>
    <row r="7" spans="1:22" ht="21.75" customHeight="1">
      <c r="A7" s="312" t="s">
        <v>296</v>
      </c>
      <c r="B7" s="313" t="s">
        <v>300</v>
      </c>
      <c r="C7" s="313"/>
      <c r="D7" s="313"/>
      <c r="E7" s="313"/>
      <c r="F7" s="313"/>
      <c r="G7" s="313"/>
      <c r="H7" s="313"/>
      <c r="I7" s="723" t="s">
        <v>301</v>
      </c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</row>
    <row r="8" spans="1:22" ht="21.75" customHeight="1">
      <c r="A8" s="312" t="s">
        <v>296</v>
      </c>
      <c r="B8" s="316" t="s">
        <v>302</v>
      </c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 t="s">
        <v>4</v>
      </c>
      <c r="R8" s="316"/>
      <c r="S8" s="316"/>
      <c r="T8" s="316"/>
      <c r="U8" s="316"/>
      <c r="V8" s="316"/>
    </row>
    <row r="9" spans="1:22" ht="21.75" customHeight="1">
      <c r="A9" s="312" t="s">
        <v>296</v>
      </c>
      <c r="B9" s="316" t="s">
        <v>303</v>
      </c>
      <c r="C9" s="316"/>
      <c r="D9" s="316"/>
      <c r="E9" s="316"/>
      <c r="F9" s="316"/>
      <c r="G9" s="316"/>
      <c r="H9" s="316"/>
      <c r="I9" s="316"/>
      <c r="J9" s="342"/>
      <c r="K9" s="342"/>
      <c r="L9" s="343" t="s">
        <v>304</v>
      </c>
      <c r="M9" s="344"/>
      <c r="N9" s="313"/>
      <c r="O9" s="313"/>
      <c r="P9" s="313"/>
      <c r="Q9" s="313"/>
      <c r="R9" s="313"/>
      <c r="S9" s="313"/>
      <c r="T9" s="313"/>
      <c r="U9" s="313"/>
      <c r="V9" s="313"/>
    </row>
    <row r="10" spans="1:22" s="306" customFormat="1" ht="21.75" customHeight="1">
      <c r="A10" s="312" t="s">
        <v>296</v>
      </c>
      <c r="B10" s="317" t="s">
        <v>6</v>
      </c>
      <c r="C10" s="317"/>
      <c r="D10" s="317"/>
      <c r="E10" s="317"/>
      <c r="F10" s="318"/>
      <c r="G10" s="318"/>
      <c r="H10" s="318"/>
      <c r="I10" s="318"/>
      <c r="J10" s="318"/>
      <c r="K10" s="318"/>
      <c r="L10" s="318"/>
      <c r="M10" s="317"/>
      <c r="N10" s="317"/>
      <c r="O10" s="317"/>
      <c r="P10" s="317"/>
      <c r="Q10" s="317"/>
      <c r="R10" s="317"/>
      <c r="S10" s="317"/>
      <c r="T10" s="317"/>
      <c r="U10" s="317"/>
      <c r="V10" s="317"/>
    </row>
    <row r="11" spans="1:22" ht="42" customHeight="1">
      <c r="A11" s="319" t="s">
        <v>7</v>
      </c>
      <c r="B11" s="319" t="s">
        <v>8</v>
      </c>
      <c r="C11" s="319"/>
      <c r="D11" s="319"/>
      <c r="E11" s="319"/>
      <c r="F11" s="319"/>
      <c r="G11" s="319"/>
      <c r="H11" s="319"/>
      <c r="I11" s="319"/>
      <c r="J11" s="319"/>
      <c r="K11" s="345" t="s">
        <v>305</v>
      </c>
      <c r="L11" s="319"/>
      <c r="M11" s="319"/>
      <c r="N11" s="319"/>
      <c r="O11" s="319" t="s">
        <v>306</v>
      </c>
      <c r="P11" s="319"/>
      <c r="Q11" s="319"/>
      <c r="R11" s="345" t="s">
        <v>307</v>
      </c>
      <c r="S11" s="319"/>
      <c r="T11" s="319"/>
      <c r="U11" s="319" t="s">
        <v>14</v>
      </c>
      <c r="V11" s="319"/>
    </row>
    <row r="12" spans="1:22" ht="21.75" customHeight="1">
      <c r="A12" s="320">
        <v>1</v>
      </c>
      <c r="B12" s="321" t="str">
        <f>'ปร.6'!D2</f>
        <v>ปรับปรุงอาคารปฏิบัติการพัฒนาผลิตภัณฑ์อุตสาหกรรมเกษตร ตำบลบางพระ อำเภอศรีราชา จังหวัดชลบุรี</v>
      </c>
      <c r="C12" s="322"/>
      <c r="D12" s="322"/>
      <c r="E12" s="322"/>
      <c r="F12" s="322"/>
      <c r="G12" s="322"/>
      <c r="H12" s="322"/>
      <c r="I12" s="322"/>
      <c r="J12" s="346"/>
      <c r="K12" s="347"/>
      <c r="L12" s="348"/>
      <c r="M12" s="348"/>
      <c r="N12" s="349"/>
      <c r="O12" s="350"/>
      <c r="P12" s="351"/>
      <c r="Q12" s="369"/>
      <c r="R12" s="370"/>
      <c r="S12" s="371"/>
      <c r="T12" s="372"/>
      <c r="U12" s="373"/>
      <c r="V12" s="374"/>
    </row>
    <row r="13" spans="1:22" ht="21.75" customHeight="1">
      <c r="A13" s="323"/>
      <c r="B13" s="324"/>
      <c r="C13" s="325"/>
      <c r="D13" s="325"/>
      <c r="E13" s="325"/>
      <c r="F13" s="325"/>
      <c r="G13" s="325"/>
      <c r="H13" s="325"/>
      <c r="I13" s="325"/>
      <c r="J13" s="352"/>
      <c r="K13" s="353"/>
      <c r="L13" s="353"/>
      <c r="M13" s="353"/>
      <c r="N13" s="353"/>
      <c r="O13" s="354"/>
      <c r="P13" s="354"/>
      <c r="Q13" s="354"/>
      <c r="R13" s="375"/>
      <c r="S13" s="376"/>
      <c r="T13" s="377"/>
      <c r="U13" s="378"/>
      <c r="V13" s="378"/>
    </row>
    <row r="14" spans="1:22" ht="21.75" customHeight="1">
      <c r="A14" s="323"/>
      <c r="B14" s="324" t="s">
        <v>308</v>
      </c>
      <c r="C14" s="325"/>
      <c r="D14" s="325"/>
      <c r="E14" s="325"/>
      <c r="F14" s="325"/>
      <c r="G14" s="325"/>
      <c r="H14" s="325"/>
      <c r="I14" s="325"/>
      <c r="J14" s="352"/>
      <c r="K14" s="353"/>
      <c r="L14" s="353"/>
      <c r="M14" s="353"/>
      <c r="N14" s="353"/>
      <c r="O14" s="354"/>
      <c r="P14" s="354"/>
      <c r="Q14" s="354"/>
      <c r="R14" s="375"/>
      <c r="S14" s="376"/>
      <c r="T14" s="377"/>
      <c r="U14" s="378"/>
      <c r="V14" s="378"/>
    </row>
    <row r="15" spans="1:22" ht="21.75" customHeight="1">
      <c r="A15" s="320"/>
      <c r="B15" s="326" t="s">
        <v>309</v>
      </c>
      <c r="C15" s="156"/>
      <c r="D15" s="156"/>
      <c r="E15" s="156"/>
      <c r="F15" s="156"/>
      <c r="G15" s="156"/>
      <c r="H15" s="156"/>
      <c r="I15" s="156"/>
      <c r="J15" s="355"/>
      <c r="K15" s="356"/>
      <c r="L15" s="356"/>
      <c r="M15" s="356"/>
      <c r="N15" s="356"/>
      <c r="O15" s="357"/>
      <c r="P15" s="357"/>
      <c r="Q15" s="357"/>
      <c r="R15" s="370"/>
      <c r="S15" s="371"/>
      <c r="T15" s="372"/>
      <c r="U15" s="379"/>
      <c r="V15" s="379"/>
    </row>
    <row r="16" spans="1:22" ht="21.75" customHeight="1">
      <c r="A16" s="323"/>
      <c r="B16" s="327" t="s">
        <v>310</v>
      </c>
      <c r="C16" s="327"/>
      <c r="D16" s="327"/>
      <c r="E16" s="327"/>
      <c r="F16" s="327"/>
      <c r="G16" s="327"/>
      <c r="H16" s="328"/>
      <c r="I16" s="358">
        <v>0</v>
      </c>
      <c r="J16" s="359"/>
      <c r="K16" s="360"/>
      <c r="L16" s="360"/>
      <c r="M16" s="360"/>
      <c r="N16" s="360"/>
      <c r="O16" s="361"/>
      <c r="P16" s="361"/>
      <c r="Q16" s="361"/>
      <c r="R16" s="375"/>
      <c r="S16" s="376"/>
      <c r="T16" s="377"/>
      <c r="U16" s="378"/>
      <c r="V16" s="378"/>
    </row>
    <row r="17" spans="1:22" ht="21.75" customHeight="1">
      <c r="A17" s="329"/>
      <c r="B17" s="327" t="s">
        <v>311</v>
      </c>
      <c r="C17" s="327"/>
      <c r="D17" s="327"/>
      <c r="E17" s="327"/>
      <c r="F17" s="327"/>
      <c r="G17" s="327"/>
      <c r="H17" s="328"/>
      <c r="I17" s="358">
        <v>0</v>
      </c>
      <c r="J17" s="359"/>
      <c r="K17" s="360"/>
      <c r="L17" s="360"/>
      <c r="M17" s="360"/>
      <c r="N17" s="360"/>
      <c r="O17" s="354"/>
      <c r="P17" s="354"/>
      <c r="Q17" s="354"/>
      <c r="R17" s="375"/>
      <c r="S17" s="376"/>
      <c r="T17" s="377"/>
      <c r="U17" s="378"/>
      <c r="V17" s="378"/>
    </row>
    <row r="18" spans="1:22" ht="21.75" customHeight="1">
      <c r="A18" s="329"/>
      <c r="B18" s="327" t="s">
        <v>312</v>
      </c>
      <c r="C18" s="327"/>
      <c r="D18" s="327"/>
      <c r="E18" s="327"/>
      <c r="F18" s="327"/>
      <c r="G18" s="327"/>
      <c r="H18" s="328"/>
      <c r="I18" s="358">
        <v>6</v>
      </c>
      <c r="J18" s="359"/>
      <c r="K18" s="360"/>
      <c r="L18" s="360"/>
      <c r="M18" s="360"/>
      <c r="N18" s="360"/>
      <c r="O18" s="354"/>
      <c r="P18" s="354"/>
      <c r="Q18" s="354"/>
      <c r="R18" s="375"/>
      <c r="S18" s="376"/>
      <c r="T18" s="377"/>
      <c r="U18" s="378"/>
      <c r="V18" s="378"/>
    </row>
    <row r="19" spans="1:22" ht="21.75" customHeight="1">
      <c r="A19" s="330"/>
      <c r="B19" s="331" t="s">
        <v>313</v>
      </c>
      <c r="C19" s="331"/>
      <c r="D19" s="331"/>
      <c r="E19" s="331"/>
      <c r="F19" s="331"/>
      <c r="G19" s="331"/>
      <c r="H19" s="332"/>
      <c r="I19" s="362">
        <v>7</v>
      </c>
      <c r="J19" s="363"/>
      <c r="K19" s="364"/>
      <c r="L19" s="364"/>
      <c r="M19" s="364"/>
      <c r="N19" s="364"/>
      <c r="O19" s="365"/>
      <c r="P19" s="365"/>
      <c r="Q19" s="365"/>
      <c r="R19" s="380"/>
      <c r="S19" s="381"/>
      <c r="T19" s="382"/>
      <c r="U19" s="383"/>
      <c r="V19" s="383"/>
    </row>
    <row r="20" spans="1:22" ht="21.75" customHeight="1">
      <c r="A20" s="333" t="s">
        <v>314</v>
      </c>
      <c r="B20" s="334" t="s">
        <v>315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84"/>
      <c r="R20" s="385"/>
      <c r="S20" s="386"/>
      <c r="T20" s="387"/>
      <c r="U20" s="388"/>
      <c r="V20" s="389"/>
    </row>
    <row r="21" spans="1:22" ht="21.75" customHeight="1">
      <c r="A21" s="330"/>
      <c r="B21" s="336" t="s">
        <v>316</v>
      </c>
      <c r="C21" s="337"/>
      <c r="D21" s="337"/>
      <c r="E21" s="337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90"/>
      <c r="R21" s="391"/>
      <c r="S21" s="392"/>
      <c r="T21" s="393"/>
      <c r="U21" s="394"/>
      <c r="V21" s="395"/>
    </row>
    <row r="22" spans="1:22" ht="21.75" customHeight="1">
      <c r="A22" s="208" t="s">
        <v>296</v>
      </c>
      <c r="B22" s="236" t="s">
        <v>317</v>
      </c>
      <c r="C22" s="236"/>
      <c r="D22" s="236"/>
      <c r="E22" s="236"/>
      <c r="F22" s="236"/>
      <c r="G22" s="237">
        <v>1310</v>
      </c>
      <c r="H22" s="237"/>
      <c r="I22" s="237"/>
      <c r="J22" s="265" t="s">
        <v>318</v>
      </c>
      <c r="K22" s="265"/>
      <c r="L22" s="265"/>
      <c r="M22" s="266"/>
      <c r="N22" s="266"/>
      <c r="O22" s="266"/>
      <c r="P22" s="266"/>
      <c r="Q22" s="266"/>
      <c r="R22" s="266"/>
      <c r="S22" s="266"/>
      <c r="T22" s="266"/>
      <c r="U22" s="266"/>
      <c r="V22" s="266"/>
    </row>
    <row r="23" spans="1:22" ht="21.75" customHeight="1">
      <c r="A23" s="238" t="s">
        <v>296</v>
      </c>
      <c r="B23" s="239" t="s">
        <v>319</v>
      </c>
      <c r="C23" s="239"/>
      <c r="D23" s="239"/>
      <c r="E23" s="239"/>
      <c r="F23" s="239"/>
      <c r="G23" s="240"/>
      <c r="H23" s="240"/>
      <c r="I23" s="240"/>
      <c r="J23" s="216" t="s">
        <v>320</v>
      </c>
      <c r="K23" s="216"/>
      <c r="L23" s="216"/>
      <c r="M23" s="267"/>
      <c r="N23" s="267"/>
      <c r="O23" s="267"/>
      <c r="P23" s="267"/>
      <c r="Q23" s="267"/>
      <c r="R23" s="267"/>
      <c r="S23" s="267"/>
      <c r="T23" s="267"/>
      <c r="U23" s="267"/>
      <c r="V23" s="267"/>
    </row>
    <row r="24" spans="1:2" ht="21.75" customHeight="1">
      <c r="A24" s="339"/>
      <c r="B24" s="340"/>
    </row>
    <row r="25" spans="1:17" ht="21">
      <c r="A25" s="154"/>
      <c r="B25" s="155"/>
      <c r="C25" s="156"/>
      <c r="D25" s="156"/>
      <c r="E25" s="156"/>
      <c r="F25" s="157"/>
      <c r="G25" s="157"/>
      <c r="H25" s="157"/>
      <c r="I25" s="154"/>
      <c r="J25" s="148"/>
      <c r="K25" s="157"/>
      <c r="L25" s="157"/>
      <c r="M25" s="157"/>
      <c r="Q25" s="193"/>
    </row>
    <row r="26" spans="1:17" ht="21">
      <c r="A26" s="163"/>
      <c r="B26" s="163"/>
      <c r="C26" s="165"/>
      <c r="D26" s="165"/>
      <c r="E26" s="165"/>
      <c r="F26" s="191"/>
      <c r="G26" s="191"/>
      <c r="H26" s="191"/>
      <c r="I26" s="191"/>
      <c r="J26" s="166"/>
      <c r="K26" s="191"/>
      <c r="L26" s="157"/>
      <c r="M26" s="157"/>
      <c r="Q26" s="152"/>
    </row>
    <row r="27" spans="1:17" ht="21">
      <c r="A27" s="154"/>
      <c r="B27" s="159"/>
      <c r="C27" s="159"/>
      <c r="D27" s="159"/>
      <c r="E27" s="159"/>
      <c r="F27" s="159"/>
      <c r="G27" s="159"/>
      <c r="H27" s="160"/>
      <c r="I27" s="154"/>
      <c r="J27" s="190"/>
      <c r="K27" s="190"/>
      <c r="L27" s="190"/>
      <c r="M27" s="190"/>
      <c r="Q27" s="152"/>
    </row>
    <row r="28" spans="1:17" ht="21">
      <c r="A28" s="154"/>
      <c r="B28" s="148"/>
      <c r="C28" s="156"/>
      <c r="D28" s="156"/>
      <c r="E28" s="156"/>
      <c r="F28" s="156"/>
      <c r="G28" s="156"/>
      <c r="H28" s="156"/>
      <c r="I28" s="154"/>
      <c r="J28" s="148"/>
      <c r="K28" s="157"/>
      <c r="L28" s="157"/>
      <c r="M28" s="157"/>
      <c r="Q28" s="152"/>
    </row>
    <row r="29" spans="2:17" ht="21">
      <c r="B29" s="161"/>
      <c r="C29" s="161"/>
      <c r="D29" s="161"/>
      <c r="E29" s="161"/>
      <c r="F29" s="157"/>
      <c r="G29" s="157"/>
      <c r="H29" s="157"/>
      <c r="I29" s="162"/>
      <c r="J29" s="161"/>
      <c r="K29" s="161"/>
      <c r="L29" s="162"/>
      <c r="M29" s="162"/>
      <c r="Q29" s="152"/>
    </row>
    <row r="30" spans="1:17" ht="21">
      <c r="A30" s="154"/>
      <c r="B30" s="159"/>
      <c r="C30" s="159"/>
      <c r="D30" s="159"/>
      <c r="E30" s="159"/>
      <c r="F30" s="159"/>
      <c r="G30" s="159"/>
      <c r="H30" s="162"/>
      <c r="I30" s="154"/>
      <c r="J30" s="190"/>
      <c r="K30" s="190"/>
      <c r="L30" s="190"/>
      <c r="M30" s="190"/>
      <c r="Q30" s="194"/>
    </row>
    <row r="31" spans="1:17" ht="21">
      <c r="A31" s="158"/>
      <c r="B31" s="148"/>
      <c r="C31" s="156"/>
      <c r="D31" s="156"/>
      <c r="E31" s="156"/>
      <c r="F31" s="160"/>
      <c r="G31" s="160"/>
      <c r="H31" s="160"/>
      <c r="I31" s="154"/>
      <c r="J31" s="148"/>
      <c r="K31" s="157"/>
      <c r="L31" s="157"/>
      <c r="M31" s="157"/>
      <c r="Q31" s="194"/>
    </row>
    <row r="32" spans="1:17" ht="21">
      <c r="A32" s="158"/>
      <c r="B32" s="161"/>
      <c r="C32" s="161"/>
      <c r="D32" s="156"/>
      <c r="E32" s="156"/>
      <c r="F32" s="158"/>
      <c r="G32" s="162"/>
      <c r="H32" s="162"/>
      <c r="I32" s="157"/>
      <c r="J32" s="161"/>
      <c r="K32" s="157"/>
      <c r="L32" s="157"/>
      <c r="M32" s="157"/>
      <c r="Q32" s="195"/>
    </row>
    <row r="33" spans="1:17" ht="21">
      <c r="A33" s="154"/>
      <c r="B33" s="159"/>
      <c r="C33" s="159"/>
      <c r="D33" s="159"/>
      <c r="E33" s="159"/>
      <c r="F33" s="159"/>
      <c r="G33" s="159"/>
      <c r="H33" s="157"/>
      <c r="I33" s="154"/>
      <c r="J33" s="190"/>
      <c r="K33" s="190"/>
      <c r="L33" s="190"/>
      <c r="M33" s="190"/>
      <c r="Q33" s="193"/>
    </row>
    <row r="34" spans="1:23" ht="21">
      <c r="A34" s="156"/>
      <c r="B34" s="156"/>
      <c r="C34" s="156"/>
      <c r="D34" s="157"/>
      <c r="E34" s="157"/>
      <c r="F34" s="157"/>
      <c r="G34" s="157"/>
      <c r="H34" s="157"/>
      <c r="I34" s="157"/>
      <c r="J34" s="157"/>
      <c r="K34" s="157"/>
      <c r="L34" s="157"/>
      <c r="M34" s="156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21">
      <c r="A35" s="156"/>
      <c r="B35" s="156"/>
      <c r="C35" s="158"/>
      <c r="D35" s="158"/>
      <c r="E35" s="162"/>
      <c r="F35" s="162"/>
      <c r="G35" s="162"/>
      <c r="H35" s="162"/>
      <c r="I35" s="162"/>
      <c r="L35" s="162"/>
      <c r="M35" s="158"/>
      <c r="N35" s="158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3:23" ht="21">
      <c r="C36" s="158"/>
      <c r="D36" s="158"/>
      <c r="E36" s="341"/>
      <c r="F36" s="341"/>
      <c r="G36" s="341"/>
      <c r="H36" s="341"/>
      <c r="I36" s="341"/>
      <c r="K36" s="341"/>
      <c r="L36" s="341"/>
      <c r="M36" s="341"/>
      <c r="N36" s="341"/>
      <c r="O36" s="366"/>
      <c r="P36" s="366"/>
      <c r="Q36" s="396"/>
      <c r="R36" s="396"/>
      <c r="S36" s="396"/>
      <c r="U36" s="396"/>
      <c r="V36" s="396"/>
      <c r="W36" s="396"/>
    </row>
    <row r="37" ht="21"/>
    <row r="38" ht="21"/>
    <row r="39" ht="21"/>
    <row r="40" ht="21"/>
    <row r="41" ht="21"/>
    <row r="42" ht="21"/>
    <row r="43" ht="21"/>
    <row r="44" ht="21"/>
    <row r="45" spans="1:11" ht="2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spans="1:11" ht="2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</row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spans="1:11" ht="2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</row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spans="1:11" ht="21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</row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spans="1:11" ht="21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</row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 hidden="1"/>
    <row r="132" spans="1:11" ht="21" hidden="1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</row>
    <row r="133" ht="21" hidden="1"/>
    <row r="134" ht="21" hidden="1"/>
    <row r="135" ht="21" hidden="1"/>
    <row r="136" ht="21" hidden="1"/>
    <row r="137" ht="21" hidden="1"/>
    <row r="138" ht="21" hidden="1"/>
    <row r="139" ht="21" hidden="1"/>
    <row r="140" ht="21" hidden="1"/>
    <row r="141" ht="21" hidden="1"/>
    <row r="142" ht="21" hidden="1"/>
    <row r="143" ht="21" hidden="1"/>
    <row r="144" ht="21" hidden="1"/>
    <row r="145" ht="21" hidden="1"/>
    <row r="146" ht="21" hidden="1"/>
    <row r="147" ht="21" hidden="1"/>
    <row r="148" ht="21" hidden="1"/>
    <row r="149" ht="21" hidden="1"/>
    <row r="150" ht="21" hidden="1"/>
    <row r="151" ht="21" hidden="1"/>
    <row r="152" ht="21" hidden="1"/>
    <row r="153" spans="1:11" ht="21" hidden="1">
      <c r="A153" s="197"/>
      <c r="B153" s="168"/>
      <c r="C153" s="168"/>
      <c r="D153" s="168"/>
      <c r="E153" s="168"/>
      <c r="F153" s="168"/>
      <c r="G153" s="168"/>
      <c r="H153" s="168"/>
      <c r="I153" s="168"/>
      <c r="J153" s="168"/>
      <c r="K153" s="198"/>
    </row>
    <row r="154" ht="21" hidden="1"/>
    <row r="155" ht="21" hidden="1"/>
    <row r="156" ht="21" hidden="1"/>
    <row r="157" ht="21" hidden="1"/>
    <row r="158" ht="21" hidden="1"/>
    <row r="159" ht="21" hidden="1"/>
    <row r="160" ht="21" hidden="1"/>
    <row r="161" ht="21" hidden="1"/>
    <row r="162" ht="21" hidden="1"/>
    <row r="163" ht="21" hidden="1"/>
    <row r="164" ht="21" hidden="1"/>
    <row r="165" ht="21" hidden="1"/>
    <row r="166" ht="21" hidden="1"/>
    <row r="167" ht="21" hidden="1"/>
    <row r="168" ht="21" hidden="1"/>
    <row r="169" ht="21" hidden="1"/>
    <row r="170" ht="21" hidden="1"/>
    <row r="171" ht="21" hidden="1"/>
    <row r="172" ht="21" hidden="1"/>
    <row r="173" spans="1:11" ht="21" hidden="1">
      <c r="A173" s="197"/>
      <c r="B173" s="168"/>
      <c r="C173" s="168"/>
      <c r="D173" s="168"/>
      <c r="E173" s="168"/>
      <c r="F173" s="168"/>
      <c r="G173" s="168"/>
      <c r="H173" s="168"/>
      <c r="I173" s="168"/>
      <c r="J173" s="168"/>
      <c r="K173" s="198"/>
    </row>
    <row r="174" ht="21" hidden="1"/>
    <row r="175" ht="21" hidden="1"/>
    <row r="176" ht="21" hidden="1"/>
    <row r="177" ht="21" hidden="1"/>
    <row r="178" ht="21" hidden="1"/>
    <row r="179" ht="21" hidden="1"/>
    <row r="180" ht="21" hidden="1"/>
    <row r="181" ht="21" hidden="1"/>
    <row r="182" ht="21" hidden="1"/>
    <row r="183" ht="21" hidden="1"/>
    <row r="184" ht="21" hidden="1"/>
    <row r="185" ht="21" hidden="1"/>
    <row r="186" spans="1:11" ht="21" hidden="1">
      <c r="A186" s="197"/>
      <c r="B186" s="168"/>
      <c r="C186" s="168"/>
      <c r="D186" s="168"/>
      <c r="E186" s="168"/>
      <c r="F186" s="168"/>
      <c r="G186" s="168"/>
      <c r="H186" s="168"/>
      <c r="I186" s="168"/>
      <c r="J186" s="168"/>
      <c r="K186" s="198"/>
    </row>
    <row r="187" ht="21" hidden="1"/>
    <row r="188" ht="21" hidden="1"/>
    <row r="189" ht="21" hidden="1"/>
    <row r="190" ht="21" hidden="1"/>
    <row r="191" ht="21" hidden="1"/>
    <row r="192" ht="21" hidden="1"/>
    <row r="193" ht="21" hidden="1"/>
    <row r="194" spans="1:11" ht="21" hidden="1">
      <c r="A194" s="199"/>
      <c r="B194" s="200"/>
      <c r="C194" s="200"/>
      <c r="D194" s="200"/>
      <c r="E194" s="200"/>
      <c r="F194" s="200"/>
      <c r="G194" s="200"/>
      <c r="H194" s="200"/>
      <c r="I194" s="200"/>
      <c r="J194" s="200"/>
      <c r="K194" s="201"/>
    </row>
    <row r="195" spans="1:11" ht="21" hidden="1">
      <c r="A195" s="197"/>
      <c r="B195" s="168"/>
      <c r="C195" s="168"/>
      <c r="D195" s="168"/>
      <c r="E195" s="168"/>
      <c r="F195" s="168"/>
      <c r="G195" s="168"/>
      <c r="H195" s="168"/>
      <c r="I195" s="168"/>
      <c r="J195" s="168"/>
      <c r="K195" s="198"/>
    </row>
    <row r="196" ht="21" hidden="1"/>
    <row r="197" ht="21" hidden="1"/>
    <row r="198" ht="21" hidden="1"/>
    <row r="199" ht="21" hidden="1"/>
    <row r="200" ht="21" hidden="1"/>
    <row r="201" ht="21" hidden="1"/>
    <row r="202" ht="21" hidden="1"/>
    <row r="203" ht="21" hidden="1"/>
    <row r="204" ht="21" hidden="1"/>
    <row r="205" ht="21" hidden="1"/>
    <row r="206" ht="21" hidden="1"/>
    <row r="207" ht="21" hidden="1"/>
    <row r="208" ht="21" hidden="1"/>
    <row r="209" ht="21" hidden="1"/>
    <row r="210" ht="21" hidden="1"/>
    <row r="211" ht="21" hidden="1"/>
    <row r="212" ht="21" hidden="1"/>
    <row r="213" spans="1:11" ht="21" hidden="1">
      <c r="A213" s="197"/>
      <c r="B213" s="168"/>
      <c r="C213" s="168"/>
      <c r="D213" s="168"/>
      <c r="E213" s="168"/>
      <c r="F213" s="168"/>
      <c r="G213" s="168"/>
      <c r="H213" s="168"/>
      <c r="I213" s="168"/>
      <c r="J213" s="168"/>
      <c r="K213" s="198"/>
    </row>
    <row r="214" ht="21" hidden="1"/>
    <row r="215" ht="21" hidden="1"/>
    <row r="216" ht="21" hidden="1"/>
    <row r="217" ht="21" hidden="1"/>
    <row r="218" ht="21" hidden="1"/>
    <row r="219" ht="21" hidden="1"/>
    <row r="220" ht="21" hidden="1"/>
    <row r="221" ht="21" hidden="1"/>
    <row r="222" ht="21" hidden="1"/>
    <row r="223" ht="21" hidden="1"/>
    <row r="224" ht="21" hidden="1"/>
    <row r="225" ht="21" hidden="1"/>
    <row r="226" ht="21" hidden="1"/>
    <row r="227" ht="21" hidden="1"/>
    <row r="228" ht="21" hidden="1"/>
    <row r="229" ht="21" hidden="1"/>
    <row r="230" ht="21" hidden="1"/>
    <row r="231" ht="21" hidden="1"/>
    <row r="232" ht="21" hidden="1"/>
    <row r="233" ht="21" hidden="1"/>
    <row r="234" spans="1:11" ht="21" hidden="1">
      <c r="A234" s="197"/>
      <c r="B234" s="168"/>
      <c r="C234" s="168"/>
      <c r="D234" s="168"/>
      <c r="E234" s="168"/>
      <c r="F234" s="168"/>
      <c r="G234" s="168"/>
      <c r="H234" s="168"/>
      <c r="I234" s="168"/>
      <c r="J234" s="168"/>
      <c r="K234" s="198"/>
    </row>
    <row r="235" ht="21" hidden="1"/>
    <row r="236" ht="21" hidden="1"/>
    <row r="237" ht="21" hidden="1"/>
    <row r="238" ht="21" hidden="1"/>
    <row r="239" ht="21" hidden="1"/>
    <row r="240" ht="21" hidden="1"/>
    <row r="241" ht="21" hidden="1"/>
    <row r="242" ht="21" hidden="1"/>
    <row r="243" ht="21" hidden="1"/>
    <row r="244" ht="21" hidden="1"/>
    <row r="245" ht="21" hidden="1"/>
    <row r="246" ht="21" hidden="1"/>
    <row r="247" ht="21" hidden="1"/>
    <row r="248" ht="21" hidden="1"/>
    <row r="249" ht="21" hidden="1"/>
    <row r="250" ht="21" hidden="1"/>
    <row r="251" ht="21" hidden="1"/>
    <row r="252" ht="21" hidden="1"/>
    <row r="253" ht="21" hidden="1"/>
    <row r="254" ht="21" hidden="1"/>
    <row r="255" spans="1:11" ht="21" hidden="1">
      <c r="A255" s="197"/>
      <c r="B255" s="168"/>
      <c r="C255" s="168"/>
      <c r="D255" s="168"/>
      <c r="E255" s="168"/>
      <c r="F255" s="168"/>
      <c r="G255" s="168"/>
      <c r="H255" s="168"/>
      <c r="I255" s="168"/>
      <c r="J255" s="168"/>
      <c r="K255" s="198"/>
    </row>
    <row r="256" ht="21" hidden="1"/>
    <row r="257" ht="21" hidden="1"/>
    <row r="258" ht="21" hidden="1"/>
    <row r="259" ht="21" hidden="1"/>
    <row r="260" ht="21" hidden="1"/>
    <row r="261" ht="21" hidden="1"/>
    <row r="262" ht="21" hidden="1"/>
    <row r="263" ht="21" hidden="1"/>
    <row r="264" ht="21" hidden="1"/>
    <row r="265" ht="21" hidden="1"/>
    <row r="266" ht="21" hidden="1"/>
    <row r="267" ht="21" hidden="1"/>
    <row r="268" ht="21" hidden="1"/>
    <row r="269" ht="21" hidden="1"/>
    <row r="270" ht="21" hidden="1"/>
    <row r="271" ht="21" hidden="1"/>
    <row r="272" ht="21" hidden="1"/>
    <row r="273" ht="21" hidden="1"/>
    <row r="274" spans="1:11" ht="21" hidden="1">
      <c r="A274" s="197"/>
      <c r="B274" s="168"/>
      <c r="C274" s="168"/>
      <c r="D274" s="168"/>
      <c r="E274" s="168"/>
      <c r="F274" s="168"/>
      <c r="G274" s="168"/>
      <c r="H274" s="168"/>
      <c r="I274" s="168"/>
      <c r="J274" s="168"/>
      <c r="K274" s="198"/>
    </row>
    <row r="275" ht="21" hidden="1"/>
    <row r="276" ht="21" hidden="1"/>
    <row r="277" ht="21" hidden="1"/>
    <row r="278" ht="21" hidden="1"/>
    <row r="279" ht="21" hidden="1"/>
    <row r="280" ht="21" hidden="1"/>
    <row r="281" ht="21" hidden="1"/>
    <row r="282" ht="21" hidden="1"/>
    <row r="283" ht="21" hidden="1"/>
    <row r="284" ht="21" hidden="1"/>
    <row r="285" ht="21" hidden="1"/>
    <row r="286" ht="21" hidden="1"/>
    <row r="287" ht="21" hidden="1"/>
    <row r="288" ht="21" hidden="1"/>
    <row r="289" ht="21" hidden="1"/>
    <row r="290" spans="1:11" ht="21" hidden="1">
      <c r="A290" s="197"/>
      <c r="B290" s="168"/>
      <c r="C290" s="168"/>
      <c r="D290" s="168"/>
      <c r="E290" s="168"/>
      <c r="F290" s="168"/>
      <c r="G290" s="168"/>
      <c r="H290" s="168"/>
      <c r="I290" s="168"/>
      <c r="J290" s="168"/>
      <c r="K290" s="198"/>
    </row>
    <row r="291" ht="21" hidden="1"/>
    <row r="292" ht="21" hidden="1"/>
    <row r="293" ht="21" hidden="1"/>
    <row r="294" ht="21" hidden="1"/>
    <row r="295" ht="21" hidden="1"/>
    <row r="296" ht="21" hidden="1"/>
    <row r="297" ht="21" hidden="1"/>
    <row r="298" ht="21" hidden="1"/>
    <row r="299" ht="21" hidden="1"/>
    <row r="300" ht="21" hidden="1"/>
    <row r="301" ht="21" hidden="1"/>
    <row r="302" ht="21" hidden="1"/>
    <row r="303" ht="21" hidden="1"/>
    <row r="304" ht="21" hidden="1"/>
    <row r="305" ht="21" hidden="1"/>
    <row r="306" ht="21" hidden="1"/>
    <row r="307" ht="21" hidden="1"/>
    <row r="308" ht="21" hidden="1"/>
    <row r="309" ht="21" hidden="1"/>
    <row r="310" spans="1:11" ht="21" hidden="1">
      <c r="A310" s="197"/>
      <c r="B310" s="168"/>
      <c r="C310" s="168"/>
      <c r="D310" s="168"/>
      <c r="E310" s="168"/>
      <c r="F310" s="168"/>
      <c r="G310" s="168"/>
      <c r="H310" s="168"/>
      <c r="I310" s="168"/>
      <c r="J310" s="168"/>
      <c r="K310" s="198"/>
    </row>
    <row r="311" ht="21" hidden="1"/>
    <row r="312" ht="21" hidden="1"/>
    <row r="313" ht="21" hidden="1"/>
    <row r="314" ht="21" hidden="1"/>
    <row r="315" ht="21" hidden="1"/>
    <row r="316" ht="21" hidden="1"/>
    <row r="317" ht="21" hidden="1"/>
    <row r="318" ht="21" hidden="1"/>
    <row r="319" spans="1:11" ht="21" hidden="1">
      <c r="A319" s="202"/>
      <c r="B319" s="168"/>
      <c r="C319" s="168"/>
      <c r="D319" s="168"/>
      <c r="E319" s="168"/>
      <c r="F319" s="168"/>
      <c r="G319" s="168"/>
      <c r="H319" s="168"/>
      <c r="I319" s="168"/>
      <c r="J319" s="168"/>
      <c r="K319" s="203"/>
    </row>
    <row r="320" ht="21" hidden="1"/>
    <row r="321" ht="21" hidden="1"/>
    <row r="322" ht="21" hidden="1"/>
    <row r="323" ht="21" hidden="1"/>
    <row r="324" ht="21" hidden="1"/>
    <row r="325" ht="21" hidden="1"/>
    <row r="326" ht="21" hidden="1"/>
    <row r="327" ht="21" hidden="1"/>
    <row r="328" ht="21" hidden="1"/>
    <row r="329" ht="21" hidden="1"/>
    <row r="330" ht="21" hidden="1"/>
    <row r="331" ht="21" hidden="1"/>
    <row r="332" ht="21" hidden="1"/>
    <row r="333" ht="21" hidden="1"/>
    <row r="334" ht="21" hidden="1"/>
    <row r="335" ht="21" hidden="1"/>
    <row r="336" ht="21" hidden="1"/>
    <row r="337" ht="21" hidden="1"/>
    <row r="338" ht="21" hidden="1"/>
    <row r="339" spans="1:11" ht="21" hidden="1">
      <c r="A339" s="202"/>
      <c r="B339" s="168"/>
      <c r="C339" s="168"/>
      <c r="D339" s="168"/>
      <c r="E339" s="168"/>
      <c r="F339" s="168"/>
      <c r="G339" s="168"/>
      <c r="H339" s="168"/>
      <c r="I339" s="168"/>
      <c r="J339" s="168"/>
      <c r="K339" s="203"/>
    </row>
    <row r="340" ht="21" hidden="1"/>
  </sheetData>
  <sheetProtection/>
  <mergeCells count="84">
    <mergeCell ref="U1:V1"/>
    <mergeCell ref="A2:V2"/>
    <mergeCell ref="A3:V3"/>
    <mergeCell ref="B4:D4"/>
    <mergeCell ref="E4:V4"/>
    <mergeCell ref="B5:D5"/>
    <mergeCell ref="E5:V5"/>
    <mergeCell ref="B6:D6"/>
    <mergeCell ref="E6:V6"/>
    <mergeCell ref="B7:H7"/>
    <mergeCell ref="I7:V7"/>
    <mergeCell ref="B8:P8"/>
    <mergeCell ref="Q8:V8"/>
    <mergeCell ref="J9:K9"/>
    <mergeCell ref="N9:V9"/>
    <mergeCell ref="F10:L10"/>
    <mergeCell ref="B11:J11"/>
    <mergeCell ref="K11:N11"/>
    <mergeCell ref="O11:Q11"/>
    <mergeCell ref="R11:T11"/>
    <mergeCell ref="U11:V11"/>
    <mergeCell ref="K12:N12"/>
    <mergeCell ref="O12:Q12"/>
    <mergeCell ref="R12:T12"/>
    <mergeCell ref="U12:V12"/>
    <mergeCell ref="K13:N13"/>
    <mergeCell ref="O13:Q13"/>
    <mergeCell ref="R13:T13"/>
    <mergeCell ref="U13:V13"/>
    <mergeCell ref="K14:N14"/>
    <mergeCell ref="O14:Q14"/>
    <mergeCell ref="R14:T14"/>
    <mergeCell ref="U14:V14"/>
    <mergeCell ref="B15:J15"/>
    <mergeCell ref="K15:N15"/>
    <mergeCell ref="O15:Q15"/>
    <mergeCell ref="R15:T15"/>
    <mergeCell ref="U15:V15"/>
    <mergeCell ref="B16:H16"/>
    <mergeCell ref="I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U17:V17"/>
    <mergeCell ref="B18:H18"/>
    <mergeCell ref="I18:J18"/>
    <mergeCell ref="K18:N18"/>
    <mergeCell ref="O18:Q18"/>
    <mergeCell ref="R18:T18"/>
    <mergeCell ref="U18:V18"/>
    <mergeCell ref="B19:H19"/>
    <mergeCell ref="I19:J19"/>
    <mergeCell ref="K19:N19"/>
    <mergeCell ref="O19:Q19"/>
    <mergeCell ref="R19:T19"/>
    <mergeCell ref="U19:V19"/>
    <mergeCell ref="B20:Q20"/>
    <mergeCell ref="R20:T20"/>
    <mergeCell ref="U20:V20"/>
    <mergeCell ref="B21:E21"/>
    <mergeCell ref="F21:Q21"/>
    <mergeCell ref="R21:T21"/>
    <mergeCell ref="U21:V21"/>
    <mergeCell ref="B22:F22"/>
    <mergeCell ref="G22:I22"/>
    <mergeCell ref="J22:L22"/>
    <mergeCell ref="M22:V22"/>
    <mergeCell ref="B23:F23"/>
    <mergeCell ref="G23:I23"/>
    <mergeCell ref="J23:L23"/>
    <mergeCell ref="M23:V23"/>
    <mergeCell ref="B27:G27"/>
    <mergeCell ref="J27:M27"/>
    <mergeCell ref="B30:G30"/>
    <mergeCell ref="J30:M30"/>
    <mergeCell ref="B33:G33"/>
    <mergeCell ref="J33:M33"/>
    <mergeCell ref="A34:B34"/>
  </mergeCells>
  <printOptions horizontalCentered="1"/>
  <pageMargins left="0.15748031496062992" right="0.1968503937007874" top="0.2755905511811024" bottom="0.9842519685039371" header="0" footer="0.5118110236220472"/>
  <pageSetup firstPageNumber="2" useFirstPageNumber="1" horizontalDpi="600" verticalDpi="600" orientation="portrait" paperSize="9" scale="99"/>
  <headerFooter alignWithMargins="0">
    <oddHeader>&amp;Rแบบ ปร.5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V265"/>
  <sheetViews>
    <sheetView showGridLines="0" view="pageBreakPreview" zoomScaleSheetLayoutView="100" workbookViewId="0" topLeftCell="A1">
      <selection activeCell="N28" sqref="N28"/>
    </sheetView>
  </sheetViews>
  <sheetFormatPr defaultColWidth="0" defaultRowHeight="21.75" zeroHeight="1"/>
  <cols>
    <col min="1" max="1" width="7.00390625" style="205" customWidth="1"/>
    <col min="2" max="4" width="4.7109375" style="205" customWidth="1"/>
    <col min="5" max="5" width="6.28125" style="205" customWidth="1"/>
    <col min="6" max="7" width="4.7109375" style="205" customWidth="1"/>
    <col min="8" max="8" width="1.7109375" style="205" customWidth="1"/>
    <col min="9" max="9" width="4.8515625" style="205" customWidth="1"/>
    <col min="10" max="10" width="3.8515625" style="205" customWidth="1"/>
    <col min="11" max="13" width="4.7109375" style="205" customWidth="1"/>
    <col min="14" max="14" width="9.421875" style="205" customWidth="1"/>
    <col min="15" max="15" width="9.57421875" style="205" customWidth="1"/>
    <col min="16" max="16" width="0.71875" style="205" hidden="1" customWidth="1"/>
    <col min="17" max="17" width="1.28515625" style="205" customWidth="1"/>
    <col min="18" max="22" width="4.7109375" style="205" customWidth="1"/>
    <col min="23" max="23" width="1.57421875" style="205" customWidth="1"/>
    <col min="24" max="16384" width="0" style="205" hidden="1" customWidth="1"/>
  </cols>
  <sheetData>
    <row r="1" spans="20:22" ht="23.25">
      <c r="T1" s="270" t="s">
        <v>321</v>
      </c>
      <c r="V1" s="271"/>
    </row>
    <row r="2" spans="1:22" ht="21.75" customHeight="1">
      <c r="A2" s="206" t="s">
        <v>294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2" ht="21.75" customHeight="1">
      <c r="A3" s="207" t="s">
        <v>322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ht="27.75" customHeight="1">
      <c r="A4" s="208" t="s">
        <v>296</v>
      </c>
      <c r="B4" s="209" t="s">
        <v>297</v>
      </c>
      <c r="C4" s="209"/>
      <c r="D4" s="209"/>
      <c r="E4" s="210" t="s">
        <v>323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</row>
    <row r="5" spans="1:22" ht="21.75" customHeight="1">
      <c r="A5" s="211" t="s">
        <v>296</v>
      </c>
      <c r="B5" s="212" t="s">
        <v>298</v>
      </c>
      <c r="C5" s="212"/>
      <c r="D5" s="212"/>
      <c r="E5" s="213" t="str">
        <f>'ปร.6'!D5</f>
        <v>คณะวิทยาศาสตร์และเทคโนโลยี มหาวิทยาลัยเทคโนโลยีราชมงคลตะวันออก</v>
      </c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spans="1:22" ht="21.75" customHeight="1">
      <c r="A6" s="211" t="s">
        <v>296</v>
      </c>
      <c r="B6" s="212" t="s">
        <v>299</v>
      </c>
      <c r="C6" s="212"/>
      <c r="D6" s="212"/>
      <c r="E6" s="214" t="s">
        <v>324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</row>
    <row r="7" spans="1:22" ht="21.75" customHeight="1">
      <c r="A7" s="211" t="s">
        <v>296</v>
      </c>
      <c r="B7" s="212" t="s">
        <v>300</v>
      </c>
      <c r="C7" s="212"/>
      <c r="D7" s="212"/>
      <c r="E7" s="212"/>
      <c r="F7" s="212"/>
      <c r="G7" s="212"/>
      <c r="H7" s="212"/>
      <c r="I7" s="724" t="s">
        <v>301</v>
      </c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spans="1:22" ht="21.75" customHeight="1">
      <c r="A8" s="211" t="s">
        <v>296</v>
      </c>
      <c r="B8" s="215" t="s">
        <v>325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 t="s">
        <v>4</v>
      </c>
      <c r="R8" s="215"/>
      <c r="S8" s="215"/>
      <c r="T8" s="215"/>
      <c r="U8" s="215"/>
      <c r="V8" s="215"/>
    </row>
    <row r="9" spans="1:22" ht="21.75" customHeight="1">
      <c r="A9" s="211" t="s">
        <v>296</v>
      </c>
      <c r="B9" s="215" t="s">
        <v>303</v>
      </c>
      <c r="C9" s="215"/>
      <c r="D9" s="215"/>
      <c r="E9" s="215"/>
      <c r="F9" s="215"/>
      <c r="G9" s="215"/>
      <c r="H9" s="215"/>
      <c r="I9" s="215"/>
      <c r="J9" s="248"/>
      <c r="K9" s="248"/>
      <c r="L9" s="249" t="s">
        <v>304</v>
      </c>
      <c r="M9" s="250"/>
      <c r="N9" s="212"/>
      <c r="O9" s="212"/>
      <c r="P9" s="212"/>
      <c r="Q9" s="212"/>
      <c r="R9" s="212"/>
      <c r="S9" s="212"/>
      <c r="T9" s="212"/>
      <c r="U9" s="212"/>
      <c r="V9" s="212"/>
    </row>
    <row r="10" spans="1:22" s="204" customFormat="1" ht="21.75" customHeight="1">
      <c r="A10" s="211" t="s">
        <v>296</v>
      </c>
      <c r="B10" s="216" t="s">
        <v>6</v>
      </c>
      <c r="C10" s="216"/>
      <c r="D10" s="216"/>
      <c r="E10" s="216"/>
      <c r="F10" s="217"/>
      <c r="G10" s="217"/>
      <c r="H10" s="217"/>
      <c r="I10" s="217"/>
      <c r="J10" s="217"/>
      <c r="K10" s="217"/>
      <c r="L10" s="217"/>
      <c r="M10" s="217" t="str">
        <f>'ปร.6'!K18</f>
        <v>อัตราน้ำมันดีเซลหมุนเร็ว ลิตรละ………... บาท</v>
      </c>
      <c r="N10" s="217"/>
      <c r="O10" s="217"/>
      <c r="P10" s="217"/>
      <c r="Q10" s="217"/>
      <c r="R10" s="217"/>
      <c r="S10" s="217"/>
      <c r="T10" s="216"/>
      <c r="U10" s="216"/>
      <c r="V10" s="216"/>
    </row>
    <row r="11" spans="1:22" ht="40.5" customHeight="1">
      <c r="A11" s="218" t="s">
        <v>7</v>
      </c>
      <c r="B11" s="218" t="s">
        <v>8</v>
      </c>
      <c r="C11" s="218"/>
      <c r="D11" s="218"/>
      <c r="E11" s="218"/>
      <c r="F11" s="218"/>
      <c r="G11" s="218"/>
      <c r="H11" s="218"/>
      <c r="I11" s="218"/>
      <c r="J11" s="218"/>
      <c r="K11" s="251" t="s">
        <v>305</v>
      </c>
      <c r="L11" s="218"/>
      <c r="M11" s="218"/>
      <c r="N11" s="218"/>
      <c r="O11" s="252" t="s">
        <v>326</v>
      </c>
      <c r="P11" s="253"/>
      <c r="Q11" s="272"/>
      <c r="R11" s="273" t="s">
        <v>307</v>
      </c>
      <c r="S11" s="274"/>
      <c r="T11" s="274"/>
      <c r="U11" s="218" t="s">
        <v>14</v>
      </c>
      <c r="V11" s="218"/>
    </row>
    <row r="12" spans="1:22" ht="21.75" customHeight="1">
      <c r="A12" s="219">
        <v>1</v>
      </c>
      <c r="B12" s="220" t="s">
        <v>327</v>
      </c>
      <c r="C12" s="220"/>
      <c r="D12" s="220"/>
      <c r="E12" s="220"/>
      <c r="F12" s="220"/>
      <c r="G12" s="220"/>
      <c r="H12" s="220"/>
      <c r="I12" s="220"/>
      <c r="J12" s="220"/>
      <c r="K12" s="254"/>
      <c r="L12" s="254"/>
      <c r="M12" s="254"/>
      <c r="N12" s="254"/>
      <c r="O12" s="255"/>
      <c r="P12" s="255"/>
      <c r="Q12" s="255"/>
      <c r="R12" s="275"/>
      <c r="S12" s="276"/>
      <c r="T12" s="277"/>
      <c r="U12" s="278"/>
      <c r="V12" s="278"/>
    </row>
    <row r="13" spans="1:22" ht="21.75" customHeight="1">
      <c r="A13" s="221"/>
      <c r="B13" s="222"/>
      <c r="C13" s="223"/>
      <c r="D13" s="223"/>
      <c r="E13" s="223"/>
      <c r="F13" s="223"/>
      <c r="G13" s="223"/>
      <c r="H13" s="223"/>
      <c r="I13" s="223"/>
      <c r="J13" s="256"/>
      <c r="K13" s="257"/>
      <c r="L13" s="257"/>
      <c r="M13" s="257"/>
      <c r="N13" s="257"/>
      <c r="O13" s="258"/>
      <c r="P13" s="258"/>
      <c r="Q13" s="258"/>
      <c r="R13" s="279"/>
      <c r="S13" s="280"/>
      <c r="T13" s="281"/>
      <c r="U13" s="282"/>
      <c r="V13" s="282"/>
    </row>
    <row r="14" spans="1:22" ht="21.75" customHeight="1">
      <c r="A14" s="224"/>
      <c r="B14" s="225"/>
      <c r="C14" s="225"/>
      <c r="D14" s="225"/>
      <c r="E14" s="225"/>
      <c r="F14" s="225"/>
      <c r="G14" s="225"/>
      <c r="H14" s="226"/>
      <c r="I14" s="259"/>
      <c r="J14" s="260"/>
      <c r="K14" s="257"/>
      <c r="L14" s="257"/>
      <c r="M14" s="257"/>
      <c r="N14" s="257"/>
      <c r="O14" s="258"/>
      <c r="P14" s="258"/>
      <c r="Q14" s="258"/>
      <c r="R14" s="279"/>
      <c r="S14" s="280"/>
      <c r="T14" s="281"/>
      <c r="U14" s="282"/>
      <c r="V14" s="282"/>
    </row>
    <row r="15" spans="1:22" ht="21.75" customHeight="1">
      <c r="A15" s="224"/>
      <c r="B15" s="225"/>
      <c r="C15" s="225"/>
      <c r="D15" s="225"/>
      <c r="E15" s="225"/>
      <c r="F15" s="225"/>
      <c r="G15" s="225"/>
      <c r="H15" s="226"/>
      <c r="I15" s="259"/>
      <c r="J15" s="260"/>
      <c r="K15" s="257"/>
      <c r="L15" s="257"/>
      <c r="M15" s="257"/>
      <c r="N15" s="257"/>
      <c r="O15" s="258"/>
      <c r="P15" s="258"/>
      <c r="Q15" s="258"/>
      <c r="R15" s="279"/>
      <c r="S15" s="280"/>
      <c r="T15" s="281"/>
      <c r="U15" s="282"/>
      <c r="V15" s="282"/>
    </row>
    <row r="16" spans="1:22" ht="21.75" customHeight="1">
      <c r="A16" s="227"/>
      <c r="B16" s="228"/>
      <c r="C16" s="228"/>
      <c r="D16" s="228"/>
      <c r="E16" s="228"/>
      <c r="F16" s="228"/>
      <c r="G16" s="228"/>
      <c r="H16" s="229"/>
      <c r="I16" s="261"/>
      <c r="J16" s="262"/>
      <c r="K16" s="263"/>
      <c r="L16" s="263"/>
      <c r="M16" s="263"/>
      <c r="N16" s="263"/>
      <c r="O16" s="264"/>
      <c r="P16" s="264"/>
      <c r="Q16" s="264"/>
      <c r="R16" s="283"/>
      <c r="S16" s="284"/>
      <c r="T16" s="285"/>
      <c r="U16" s="286"/>
      <c r="V16" s="286"/>
    </row>
    <row r="17" spans="1:22" ht="21.75" customHeight="1">
      <c r="A17" s="230" t="s">
        <v>314</v>
      </c>
      <c r="B17" s="231" t="s">
        <v>328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87"/>
      <c r="R17" s="288"/>
      <c r="S17" s="289"/>
      <c r="T17" s="290"/>
      <c r="U17" s="291"/>
      <c r="V17" s="292"/>
    </row>
    <row r="18" spans="1:22" ht="21.75" customHeight="1">
      <c r="A18" s="227"/>
      <c r="B18" s="233" t="s">
        <v>316</v>
      </c>
      <c r="C18" s="234"/>
      <c r="D18" s="234"/>
      <c r="E18" s="234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93"/>
      <c r="R18" s="294"/>
      <c r="S18" s="295"/>
      <c r="T18" s="296"/>
      <c r="U18" s="297"/>
      <c r="V18" s="298"/>
    </row>
    <row r="19" spans="1:22" ht="21.75" customHeight="1">
      <c r="A19" s="208" t="s">
        <v>296</v>
      </c>
      <c r="B19" s="236" t="s">
        <v>317</v>
      </c>
      <c r="C19" s="236"/>
      <c r="D19" s="236"/>
      <c r="E19" s="236"/>
      <c r="F19" s="236"/>
      <c r="G19" s="237"/>
      <c r="H19" s="237"/>
      <c r="I19" s="237"/>
      <c r="J19" s="265" t="s">
        <v>318</v>
      </c>
      <c r="K19" s="265"/>
      <c r="L19" s="265"/>
      <c r="M19" s="266"/>
      <c r="N19" s="266"/>
      <c r="O19" s="266"/>
      <c r="P19" s="266"/>
      <c r="Q19" s="266"/>
      <c r="R19" s="266"/>
      <c r="S19" s="266"/>
      <c r="T19" s="266"/>
      <c r="U19" s="266"/>
      <c r="V19" s="266"/>
    </row>
    <row r="20" spans="1:22" ht="21.75" customHeight="1">
      <c r="A20" s="238" t="s">
        <v>296</v>
      </c>
      <c r="B20" s="239" t="s">
        <v>319</v>
      </c>
      <c r="C20" s="239"/>
      <c r="D20" s="239"/>
      <c r="E20" s="239"/>
      <c r="F20" s="239"/>
      <c r="G20" s="240">
        <f>'ปร.5 อาคาร'!G23:I23</f>
        <v>0</v>
      </c>
      <c r="H20" s="240"/>
      <c r="I20" s="240"/>
      <c r="J20" s="216" t="s">
        <v>320</v>
      </c>
      <c r="K20" s="216"/>
      <c r="L20" s="216"/>
      <c r="M20" s="267"/>
      <c r="N20" s="267"/>
      <c r="O20" s="267"/>
      <c r="P20" s="267"/>
      <c r="Q20" s="267"/>
      <c r="R20" s="267"/>
      <c r="S20" s="267"/>
      <c r="T20" s="267"/>
      <c r="U20" s="267"/>
      <c r="V20" s="267"/>
    </row>
    <row r="21" spans="1:22" ht="21.75" customHeight="1">
      <c r="A21" s="241"/>
      <c r="B21" s="242"/>
      <c r="C21" s="242"/>
      <c r="D21" s="242"/>
      <c r="E21" s="242"/>
      <c r="F21" s="242"/>
      <c r="G21" s="243"/>
      <c r="H21" s="243"/>
      <c r="I21" s="243"/>
      <c r="J21" s="245"/>
      <c r="K21" s="245"/>
      <c r="L21" s="245"/>
      <c r="M21" s="268"/>
      <c r="N21" s="268"/>
      <c r="O21" s="268"/>
      <c r="P21" s="268"/>
      <c r="Q21" s="268"/>
      <c r="R21" s="268"/>
      <c r="S21" s="268"/>
      <c r="T21" s="268"/>
      <c r="U21" s="268"/>
      <c r="V21" s="268"/>
    </row>
    <row r="22" spans="1:22" ht="21">
      <c r="A22" s="154"/>
      <c r="B22" s="155"/>
      <c r="C22" s="156"/>
      <c r="D22" s="156"/>
      <c r="E22" s="156"/>
      <c r="F22" s="157"/>
      <c r="G22" s="157"/>
      <c r="H22" s="157"/>
      <c r="I22" s="154"/>
      <c r="J22" s="148"/>
      <c r="K22" s="157"/>
      <c r="L22" s="157"/>
      <c r="M22" s="157"/>
      <c r="N22" s="117"/>
      <c r="O22" s="117"/>
      <c r="P22" s="117"/>
      <c r="Q22" s="193"/>
      <c r="R22" s="117"/>
      <c r="S22" s="117"/>
      <c r="T22" s="117"/>
      <c r="U22" s="117"/>
      <c r="V22" s="117"/>
    </row>
    <row r="23" spans="1:22" ht="21">
      <c r="A23" s="158"/>
      <c r="B23" s="158"/>
      <c r="C23" s="156"/>
      <c r="D23" s="156"/>
      <c r="E23" s="156"/>
      <c r="F23" s="157"/>
      <c r="G23" s="157"/>
      <c r="H23" s="157"/>
      <c r="I23" s="157"/>
      <c r="J23" s="161"/>
      <c r="K23" s="157"/>
      <c r="L23" s="157"/>
      <c r="M23" s="157"/>
      <c r="N23" s="117"/>
      <c r="O23" s="117"/>
      <c r="P23" s="117"/>
      <c r="Q23" s="152"/>
      <c r="R23" s="117"/>
      <c r="S23" s="117"/>
      <c r="T23" s="117"/>
      <c r="U23" s="117"/>
      <c r="V23" s="117"/>
    </row>
    <row r="24" spans="1:22" ht="21">
      <c r="A24" s="154"/>
      <c r="B24" s="159"/>
      <c r="C24" s="159"/>
      <c r="D24" s="159"/>
      <c r="E24" s="117"/>
      <c r="F24" s="160"/>
      <c r="G24" s="160"/>
      <c r="H24" s="160"/>
      <c r="I24" s="154"/>
      <c r="J24" s="190"/>
      <c r="K24" s="190"/>
      <c r="L24" s="190"/>
      <c r="M24" s="190"/>
      <c r="N24" s="117"/>
      <c r="O24" s="117"/>
      <c r="P24" s="117"/>
      <c r="Q24" s="152"/>
      <c r="R24" s="117"/>
      <c r="S24" s="117"/>
      <c r="T24" s="117"/>
      <c r="U24" s="117"/>
      <c r="V24" s="117"/>
    </row>
    <row r="25" spans="1:22" ht="21">
      <c r="A25" s="154"/>
      <c r="B25" s="148"/>
      <c r="C25" s="156"/>
      <c r="D25" s="156"/>
      <c r="E25" s="156"/>
      <c r="F25" s="156"/>
      <c r="G25" s="156"/>
      <c r="H25" s="156"/>
      <c r="I25" s="154"/>
      <c r="J25" s="148"/>
      <c r="K25" s="157"/>
      <c r="L25" s="157"/>
      <c r="M25" s="157"/>
      <c r="N25" s="117"/>
      <c r="O25" s="117"/>
      <c r="P25" s="117"/>
      <c r="Q25" s="152"/>
      <c r="R25" s="117"/>
      <c r="S25" s="117"/>
      <c r="T25" s="117"/>
      <c r="U25" s="117"/>
      <c r="V25" s="117"/>
    </row>
    <row r="26" spans="1:22" ht="21">
      <c r="A26" s="168"/>
      <c r="B26" s="166"/>
      <c r="C26" s="166"/>
      <c r="D26" s="166"/>
      <c r="E26" s="166"/>
      <c r="F26" s="191"/>
      <c r="G26" s="191"/>
      <c r="H26" s="191"/>
      <c r="I26" s="163"/>
      <c r="J26" s="166"/>
      <c r="K26" s="166"/>
      <c r="L26" s="162"/>
      <c r="M26" s="162"/>
      <c r="N26" s="117"/>
      <c r="O26" s="117"/>
      <c r="P26" s="117"/>
      <c r="Q26" s="152"/>
      <c r="R26" s="117"/>
      <c r="S26" s="117"/>
      <c r="T26" s="117"/>
      <c r="U26" s="117"/>
      <c r="V26" s="117"/>
    </row>
    <row r="27" spans="1:22" ht="21">
      <c r="A27" s="154"/>
      <c r="B27" s="159"/>
      <c r="C27" s="159"/>
      <c r="D27" s="159"/>
      <c r="E27" s="158"/>
      <c r="F27" s="162"/>
      <c r="G27" s="162"/>
      <c r="H27" s="162"/>
      <c r="I27" s="154"/>
      <c r="J27" s="190"/>
      <c r="K27" s="190"/>
      <c r="L27" s="190"/>
      <c r="M27" s="190"/>
      <c r="N27" s="117"/>
      <c r="O27" s="117"/>
      <c r="P27" s="117"/>
      <c r="Q27" s="194"/>
      <c r="R27" s="117"/>
      <c r="S27" s="117"/>
      <c r="T27" s="117"/>
      <c r="U27" s="117"/>
      <c r="V27" s="117"/>
    </row>
    <row r="28" spans="1:22" ht="21">
      <c r="A28" s="158"/>
      <c r="B28" s="148"/>
      <c r="C28" s="156"/>
      <c r="D28" s="156"/>
      <c r="E28" s="156"/>
      <c r="F28" s="160"/>
      <c r="G28" s="160"/>
      <c r="H28" s="160"/>
      <c r="I28" s="154"/>
      <c r="J28" s="148"/>
      <c r="K28" s="157"/>
      <c r="L28" s="157"/>
      <c r="M28" s="157"/>
      <c r="N28" s="117"/>
      <c r="O28" s="117"/>
      <c r="P28" s="117"/>
      <c r="Q28" s="194"/>
      <c r="R28" s="117"/>
      <c r="S28" s="117"/>
      <c r="T28" s="117"/>
      <c r="U28" s="117"/>
      <c r="V28" s="117"/>
    </row>
    <row r="29" spans="1:22" ht="21">
      <c r="A29" s="158"/>
      <c r="B29" s="161"/>
      <c r="C29" s="161"/>
      <c r="D29" s="156"/>
      <c r="E29" s="156"/>
      <c r="F29" s="158"/>
      <c r="G29" s="162"/>
      <c r="H29" s="162"/>
      <c r="I29" s="157"/>
      <c r="J29" s="161"/>
      <c r="K29" s="157"/>
      <c r="L29" s="157"/>
      <c r="M29" s="157"/>
      <c r="N29" s="117"/>
      <c r="O29" s="117"/>
      <c r="P29" s="117"/>
      <c r="Q29" s="195"/>
      <c r="R29" s="117"/>
      <c r="S29" s="117"/>
      <c r="T29" s="117"/>
      <c r="U29" s="117"/>
      <c r="V29" s="117"/>
    </row>
    <row r="30" spans="1:22" ht="21">
      <c r="A30" s="154"/>
      <c r="B30" s="159"/>
      <c r="C30" s="159"/>
      <c r="D30" s="159"/>
      <c r="E30" s="158"/>
      <c r="F30" s="157"/>
      <c r="G30" s="157"/>
      <c r="H30" s="157"/>
      <c r="I30" s="154"/>
      <c r="J30" s="190"/>
      <c r="K30" s="190"/>
      <c r="L30" s="190"/>
      <c r="M30" s="190"/>
      <c r="N30" s="117"/>
      <c r="O30" s="117"/>
      <c r="P30" s="117"/>
      <c r="Q30" s="193"/>
      <c r="R30" s="117"/>
      <c r="S30" s="117"/>
      <c r="T30" s="117"/>
      <c r="U30" s="117"/>
      <c r="V30" s="117"/>
    </row>
    <row r="31" spans="1:22" ht="21">
      <c r="A31" s="156"/>
      <c r="B31" s="156"/>
      <c r="C31" s="156"/>
      <c r="D31" s="157"/>
      <c r="E31" s="157"/>
      <c r="F31" s="157"/>
      <c r="G31" s="157"/>
      <c r="H31" s="157"/>
      <c r="I31" s="157"/>
      <c r="J31" s="157"/>
      <c r="K31" s="157"/>
      <c r="L31" s="157"/>
      <c r="M31" s="156"/>
      <c r="N31" s="162"/>
      <c r="O31" s="162"/>
      <c r="P31" s="162"/>
      <c r="Q31" s="162"/>
      <c r="R31" s="162"/>
      <c r="S31" s="162"/>
      <c r="T31" s="162"/>
      <c r="U31" s="162"/>
      <c r="V31" s="162"/>
    </row>
    <row r="32" spans="1:21" ht="21">
      <c r="A32" s="156"/>
      <c r="B32" s="156"/>
      <c r="C32" s="156"/>
      <c r="D32" s="157"/>
      <c r="E32" s="157"/>
      <c r="F32" s="157"/>
      <c r="G32" s="157"/>
      <c r="H32" s="157"/>
      <c r="I32" s="157"/>
      <c r="J32" s="157"/>
      <c r="K32" s="157"/>
      <c r="L32" s="157"/>
      <c r="M32" s="156"/>
      <c r="N32" s="162"/>
      <c r="O32" s="162"/>
      <c r="P32" s="162"/>
      <c r="Q32" s="162"/>
      <c r="R32" s="162"/>
      <c r="S32" s="245"/>
      <c r="T32" s="245"/>
      <c r="U32" s="245"/>
    </row>
    <row r="33" spans="1:22" ht="21">
      <c r="A33" s="244"/>
      <c r="B33" s="244"/>
      <c r="C33" s="245"/>
      <c r="D33" s="245"/>
      <c r="E33" s="245"/>
      <c r="F33" s="245"/>
      <c r="G33" s="246"/>
      <c r="H33" s="246"/>
      <c r="I33" s="246"/>
      <c r="J33" s="246"/>
      <c r="K33" s="246"/>
      <c r="L33" s="246"/>
      <c r="M33" s="246"/>
      <c r="N33" s="246"/>
      <c r="O33" s="246"/>
      <c r="P33" s="269"/>
      <c r="Q33" s="269"/>
      <c r="R33" s="269"/>
      <c r="S33" s="269"/>
      <c r="T33" s="269"/>
      <c r="U33" s="269"/>
      <c r="V33" s="269"/>
    </row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spans="1:11" ht="21" hidden="1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</row>
    <row r="59" ht="21" hidden="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spans="1:11" ht="21" hidden="1">
      <c r="A79" s="299"/>
      <c r="B79" s="247"/>
      <c r="C79" s="247"/>
      <c r="D79" s="247"/>
      <c r="E79" s="247"/>
      <c r="F79" s="247"/>
      <c r="G79" s="247"/>
      <c r="H79" s="247"/>
      <c r="I79" s="247"/>
      <c r="J79" s="247"/>
      <c r="K79" s="302"/>
    </row>
    <row r="80" ht="21" hidden="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spans="1:11" ht="21" hidden="1">
      <c r="A99" s="299"/>
      <c r="B99" s="247"/>
      <c r="C99" s="247"/>
      <c r="D99" s="247"/>
      <c r="E99" s="247"/>
      <c r="F99" s="247"/>
      <c r="G99" s="247"/>
      <c r="H99" s="247"/>
      <c r="I99" s="247"/>
      <c r="J99" s="247"/>
      <c r="K99" s="302"/>
    </row>
    <row r="100" ht="21" hidden="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spans="1:11" ht="21" hidden="1">
      <c r="A112" s="299"/>
      <c r="B112" s="247"/>
      <c r="C112" s="247"/>
      <c r="D112" s="247"/>
      <c r="E112" s="247"/>
      <c r="F112" s="247"/>
      <c r="G112" s="247"/>
      <c r="H112" s="247"/>
      <c r="I112" s="247"/>
      <c r="J112" s="247"/>
      <c r="K112" s="302"/>
    </row>
    <row r="113" ht="21" hidden="1"/>
    <row r="114" ht="21"/>
    <row r="115" ht="21"/>
    <row r="116" ht="21"/>
    <row r="117" ht="21"/>
    <row r="118" ht="21"/>
    <row r="119" ht="21"/>
    <row r="120" spans="1:11" ht="21" hidden="1">
      <c r="A120" s="300"/>
      <c r="B120" s="301"/>
      <c r="C120" s="301"/>
      <c r="D120" s="301"/>
      <c r="E120" s="301"/>
      <c r="F120" s="301"/>
      <c r="G120" s="301"/>
      <c r="H120" s="301"/>
      <c r="I120" s="301"/>
      <c r="J120" s="301"/>
      <c r="K120" s="303"/>
    </row>
    <row r="121" spans="1:11" ht="21" hidden="1">
      <c r="A121" s="299"/>
      <c r="B121" s="247"/>
      <c r="C121" s="247"/>
      <c r="D121" s="247"/>
      <c r="E121" s="247"/>
      <c r="F121" s="247"/>
      <c r="G121" s="247"/>
      <c r="H121" s="247"/>
      <c r="I121" s="247"/>
      <c r="J121" s="247"/>
      <c r="K121" s="302"/>
    </row>
    <row r="122" ht="21" hidden="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 hidden="1"/>
    <row r="135" ht="21" hidden="1"/>
    <row r="136" ht="21" hidden="1"/>
    <row r="137" ht="21" hidden="1"/>
    <row r="138" ht="21" hidden="1"/>
    <row r="139" spans="1:11" ht="21" hidden="1">
      <c r="A139" s="299"/>
      <c r="B139" s="247"/>
      <c r="C139" s="247"/>
      <c r="D139" s="247"/>
      <c r="E139" s="247"/>
      <c r="F139" s="247"/>
      <c r="G139" s="247"/>
      <c r="H139" s="247"/>
      <c r="I139" s="247"/>
      <c r="J139" s="247"/>
      <c r="K139" s="302"/>
    </row>
    <row r="140" ht="21" hidden="1"/>
    <row r="141" ht="21" hidden="1"/>
    <row r="142" ht="21" hidden="1"/>
    <row r="143" ht="21" hidden="1"/>
    <row r="144" ht="21" hidden="1"/>
    <row r="145" ht="21" hidden="1"/>
    <row r="146" ht="21" hidden="1"/>
    <row r="147" ht="21" hidden="1"/>
    <row r="148" ht="21" hidden="1"/>
    <row r="149" ht="21" hidden="1"/>
    <row r="150" ht="21" hidden="1"/>
    <row r="151" ht="21" hidden="1"/>
    <row r="152" ht="21" hidden="1"/>
    <row r="153" ht="21"/>
    <row r="154" ht="21"/>
    <row r="155" ht="21" hidden="1"/>
    <row r="156" ht="21" hidden="1"/>
    <row r="157" ht="21" hidden="1"/>
    <row r="158" ht="21" hidden="1"/>
    <row r="159" ht="21" hidden="1"/>
    <row r="160" spans="1:11" ht="21" hidden="1">
      <c r="A160" s="299"/>
      <c r="B160" s="247"/>
      <c r="C160" s="247"/>
      <c r="D160" s="247"/>
      <c r="E160" s="247"/>
      <c r="F160" s="247"/>
      <c r="G160" s="247"/>
      <c r="H160" s="247"/>
      <c r="I160" s="247"/>
      <c r="J160" s="247"/>
      <c r="K160" s="302"/>
    </row>
    <row r="161" ht="21" hidden="1"/>
    <row r="162" ht="21" hidden="1"/>
    <row r="163" ht="21" hidden="1"/>
    <row r="164" ht="21" hidden="1"/>
    <row r="165" ht="21" hidden="1"/>
    <row r="166" ht="21" hidden="1"/>
    <row r="167" ht="21" hidden="1"/>
    <row r="168" ht="21" hidden="1"/>
    <row r="169" ht="21" hidden="1"/>
    <row r="170" ht="21" hidden="1"/>
    <row r="171" ht="21" hidden="1"/>
    <row r="172" ht="21" hidden="1"/>
    <row r="173" ht="21"/>
    <row r="174" ht="21"/>
    <row r="175" ht="21" hidden="1"/>
    <row r="176" ht="21" hidden="1"/>
    <row r="177" ht="21" hidden="1"/>
    <row r="178" ht="21" hidden="1"/>
    <row r="179" ht="21" hidden="1"/>
    <row r="180" ht="21" hidden="1"/>
    <row r="181" spans="1:11" ht="21" hidden="1">
      <c r="A181" s="299"/>
      <c r="B181" s="247"/>
      <c r="C181" s="247"/>
      <c r="D181" s="247"/>
      <c r="E181" s="247"/>
      <c r="F181" s="247"/>
      <c r="G181" s="247"/>
      <c r="H181" s="247"/>
      <c r="I181" s="247"/>
      <c r="J181" s="247"/>
      <c r="K181" s="302"/>
    </row>
    <row r="182" ht="21" hidden="1"/>
    <row r="183" ht="21" hidden="1"/>
    <row r="184" ht="21" hidden="1"/>
    <row r="185" ht="21" hidden="1"/>
    <row r="186" ht="21"/>
    <row r="187" ht="21"/>
    <row r="188" ht="21" hidden="1"/>
    <row r="189" ht="21" hidden="1"/>
    <row r="190" ht="21" hidden="1"/>
    <row r="191" ht="21" hidden="1"/>
    <row r="192" ht="21" hidden="1"/>
    <row r="193" ht="21" hidden="1"/>
    <row r="194" ht="21"/>
    <row r="195" ht="21"/>
    <row r="196" ht="21"/>
    <row r="197" ht="21" hidden="1"/>
    <row r="198" ht="21" hidden="1"/>
    <row r="199" ht="21" hidden="1"/>
    <row r="200" spans="1:11" ht="21" hidden="1">
      <c r="A200" s="299"/>
      <c r="B200" s="247"/>
      <c r="C200" s="247"/>
      <c r="D200" s="247"/>
      <c r="E200" s="247"/>
      <c r="F200" s="247"/>
      <c r="G200" s="247"/>
      <c r="H200" s="247"/>
      <c r="I200" s="247"/>
      <c r="J200" s="247"/>
      <c r="K200" s="302"/>
    </row>
    <row r="201" ht="21" hidden="1"/>
    <row r="202" ht="21" hidden="1"/>
    <row r="203" ht="21" hidden="1"/>
    <row r="204" ht="21" hidden="1"/>
    <row r="205" ht="21" hidden="1"/>
    <row r="206" ht="21" hidden="1"/>
    <row r="207" ht="21" hidden="1"/>
    <row r="208" ht="21" hidden="1"/>
    <row r="209" ht="21" hidden="1"/>
    <row r="210" ht="21" hidden="1"/>
    <row r="211" ht="21" hidden="1"/>
    <row r="212" ht="21" hidden="1"/>
    <row r="213" ht="21"/>
    <row r="214" ht="21"/>
    <row r="215" ht="21" hidden="1"/>
    <row r="216" spans="1:11" ht="21" hidden="1">
      <c r="A216" s="299"/>
      <c r="B216" s="247"/>
      <c r="C216" s="247"/>
      <c r="D216" s="247"/>
      <c r="E216" s="247"/>
      <c r="F216" s="247"/>
      <c r="G216" s="247"/>
      <c r="H216" s="247"/>
      <c r="I216" s="247"/>
      <c r="J216" s="247"/>
      <c r="K216" s="302"/>
    </row>
    <row r="217" ht="21" hidden="1"/>
    <row r="218" ht="21" hidden="1"/>
    <row r="219" ht="21" hidden="1"/>
    <row r="220" ht="21" hidden="1"/>
    <row r="221" ht="21" hidden="1"/>
    <row r="222" ht="21" hidden="1"/>
    <row r="223" ht="21" hidden="1"/>
    <row r="224" ht="21" hidden="1"/>
    <row r="225" ht="21" hidden="1"/>
    <row r="226" ht="21" hidden="1"/>
    <row r="227" ht="21" hidden="1"/>
    <row r="228" ht="21" hidden="1"/>
    <row r="229" ht="21" hidden="1"/>
    <row r="230" ht="21" hidden="1"/>
    <row r="231" ht="21" hidden="1"/>
    <row r="232" ht="21" hidden="1"/>
    <row r="233" ht="21" hidden="1"/>
    <row r="234" ht="21"/>
    <row r="235" ht="21"/>
    <row r="236" spans="1:11" ht="21" hidden="1">
      <c r="A236" s="299"/>
      <c r="B236" s="247"/>
      <c r="C236" s="247"/>
      <c r="D236" s="247"/>
      <c r="E236" s="247"/>
      <c r="F236" s="247"/>
      <c r="G236" s="247"/>
      <c r="H236" s="247"/>
      <c r="I236" s="247"/>
      <c r="J236" s="247"/>
      <c r="K236" s="302"/>
    </row>
    <row r="237" ht="21" hidden="1"/>
    <row r="238" ht="21" hidden="1"/>
    <row r="239" ht="21" hidden="1"/>
    <row r="240" ht="21" hidden="1"/>
    <row r="241" ht="21" hidden="1"/>
    <row r="242" ht="21" hidden="1"/>
    <row r="243" ht="21" hidden="1"/>
    <row r="244" ht="21" hidden="1"/>
    <row r="245" spans="1:11" ht="21" hidden="1">
      <c r="A245" s="304"/>
      <c r="B245" s="247"/>
      <c r="C245" s="247"/>
      <c r="D245" s="247"/>
      <c r="E245" s="247"/>
      <c r="F245" s="247"/>
      <c r="G245" s="247"/>
      <c r="H245" s="247"/>
      <c r="I245" s="247"/>
      <c r="J245" s="247"/>
      <c r="K245" s="305"/>
    </row>
    <row r="246" ht="21" hidden="1"/>
    <row r="247" ht="21" hidden="1"/>
    <row r="248" ht="21" hidden="1"/>
    <row r="249" ht="21" hidden="1"/>
    <row r="250" ht="21" hidden="1"/>
    <row r="251" ht="21" hidden="1"/>
    <row r="252" ht="21" hidden="1"/>
    <row r="253" ht="21" hidden="1"/>
    <row r="254" ht="21" hidden="1"/>
    <row r="255" ht="21"/>
    <row r="256" ht="21"/>
    <row r="257" ht="21" hidden="1"/>
    <row r="258" ht="21" hidden="1"/>
    <row r="259" ht="21" hidden="1"/>
    <row r="260" ht="21" hidden="1"/>
    <row r="261" ht="21" hidden="1"/>
    <row r="262" ht="21" hidden="1"/>
    <row r="263" ht="21" hidden="1"/>
    <row r="264" ht="21" hidden="1"/>
    <row r="265" spans="1:11" ht="21" hidden="1">
      <c r="A265" s="304"/>
      <c r="B265" s="247"/>
      <c r="C265" s="247"/>
      <c r="D265" s="247"/>
      <c r="E265" s="247"/>
      <c r="F265" s="247"/>
      <c r="G265" s="247"/>
      <c r="H265" s="247"/>
      <c r="I265" s="247"/>
      <c r="J265" s="247"/>
      <c r="K265" s="305"/>
    </row>
    <row r="266" ht="21" hidden="1"/>
    <row r="267" ht="21" hidden="1"/>
    <row r="268" ht="21" hidden="1"/>
    <row r="269" ht="21" hidden="1"/>
    <row r="270" ht="21" hidden="1"/>
    <row r="271" ht="21" hidden="1"/>
    <row r="272" ht="21" hidden="1"/>
    <row r="273" ht="21" hidden="1"/>
    <row r="274" ht="21"/>
    <row r="275" ht="21"/>
    <row r="276" ht="21" hidden="1"/>
    <row r="277" ht="21" hidden="1"/>
    <row r="278" ht="21" hidden="1"/>
    <row r="279" ht="21" hidden="1"/>
    <row r="280" ht="21" hidden="1"/>
    <row r="281" ht="21" hidden="1"/>
    <row r="282" ht="21" hidden="1"/>
    <row r="283" ht="21" hidden="1"/>
    <row r="284" ht="21" hidden="1"/>
    <row r="285" ht="21" hidden="1"/>
    <row r="286" ht="21" hidden="1"/>
    <row r="287" ht="21" hidden="1"/>
    <row r="288" ht="21" hidden="1"/>
    <row r="289" ht="21" hidden="1"/>
    <row r="290" ht="21"/>
    <row r="291" ht="21"/>
    <row r="292" ht="21" hidden="1"/>
    <row r="293" ht="21" hidden="1"/>
    <row r="294" ht="21" hidden="1"/>
    <row r="295" ht="21" hidden="1"/>
    <row r="296" ht="21" hidden="1"/>
    <row r="297" ht="21" hidden="1"/>
    <row r="298" ht="21" hidden="1"/>
    <row r="299" ht="21" hidden="1"/>
    <row r="300" ht="21" hidden="1"/>
    <row r="301" ht="21" hidden="1"/>
    <row r="302" ht="21" hidden="1"/>
    <row r="303" ht="21" hidden="1"/>
    <row r="304" ht="21" hidden="1"/>
    <row r="305" ht="21" hidden="1"/>
    <row r="306" ht="21" hidden="1"/>
    <row r="307" ht="21" hidden="1"/>
    <row r="308" ht="21" hidden="1"/>
    <row r="309" ht="21" hidden="1"/>
    <row r="310" ht="21"/>
    <row r="311" ht="21"/>
    <row r="312" ht="21" hidden="1"/>
    <row r="313" ht="21" hidden="1"/>
    <row r="314" ht="21" hidden="1"/>
    <row r="315" ht="21" hidden="1"/>
    <row r="316" ht="21" hidden="1"/>
    <row r="317" ht="21" hidden="1"/>
    <row r="318" ht="21" hidden="1"/>
    <row r="319" ht="21"/>
    <row r="320" ht="21" hidden="1"/>
    <row r="321" ht="21" hidden="1"/>
    <row r="338" ht="21" hidden="1"/>
    <row r="339" ht="21"/>
    <row r="340" ht="21" hidden="1"/>
  </sheetData>
  <sheetProtection/>
  <mergeCells count="71">
    <mergeCell ref="A2:V2"/>
    <mergeCell ref="A3:V3"/>
    <mergeCell ref="B4:D4"/>
    <mergeCell ref="E4:V4"/>
    <mergeCell ref="B5:D5"/>
    <mergeCell ref="E5:V5"/>
    <mergeCell ref="B6:D6"/>
    <mergeCell ref="E6:V6"/>
    <mergeCell ref="B7:H7"/>
    <mergeCell ref="I7:V7"/>
    <mergeCell ref="B8:P8"/>
    <mergeCell ref="Q8:V8"/>
    <mergeCell ref="J9:K9"/>
    <mergeCell ref="N9:V9"/>
    <mergeCell ref="F10:L10"/>
    <mergeCell ref="M10:S10"/>
    <mergeCell ref="B11:J11"/>
    <mergeCell ref="K11:N11"/>
    <mergeCell ref="R11:T11"/>
    <mergeCell ref="U11:V11"/>
    <mergeCell ref="B12:J12"/>
    <mergeCell ref="K12:N12"/>
    <mergeCell ref="O12:Q12"/>
    <mergeCell ref="R12:T12"/>
    <mergeCell ref="U12:V12"/>
    <mergeCell ref="B13:J13"/>
    <mergeCell ref="K13:N13"/>
    <mergeCell ref="O13:Q13"/>
    <mergeCell ref="R13:T13"/>
    <mergeCell ref="U13:V13"/>
    <mergeCell ref="B14:H14"/>
    <mergeCell ref="I14:J14"/>
    <mergeCell ref="K14:N14"/>
    <mergeCell ref="O14:Q14"/>
    <mergeCell ref="R14:T14"/>
    <mergeCell ref="U14:V14"/>
    <mergeCell ref="B15:H15"/>
    <mergeCell ref="I15:J15"/>
    <mergeCell ref="K15:N15"/>
    <mergeCell ref="O15:Q15"/>
    <mergeCell ref="R15:T15"/>
    <mergeCell ref="U15:V15"/>
    <mergeCell ref="B16:H16"/>
    <mergeCell ref="I16:J16"/>
    <mergeCell ref="K16:N16"/>
    <mergeCell ref="O16:Q16"/>
    <mergeCell ref="R16:T16"/>
    <mergeCell ref="U16:V16"/>
    <mergeCell ref="B17:Q17"/>
    <mergeCell ref="R17:T17"/>
    <mergeCell ref="U17:V17"/>
    <mergeCell ref="B18:E18"/>
    <mergeCell ref="F18:Q18"/>
    <mergeCell ref="R18:T18"/>
    <mergeCell ref="U18:V18"/>
    <mergeCell ref="B19:F19"/>
    <mergeCell ref="G19:I19"/>
    <mergeCell ref="J19:L19"/>
    <mergeCell ref="M19:V19"/>
    <mergeCell ref="B20:F20"/>
    <mergeCell ref="G20:I20"/>
    <mergeCell ref="J20:L20"/>
    <mergeCell ref="M20:V20"/>
    <mergeCell ref="B24:D24"/>
    <mergeCell ref="J24:M24"/>
    <mergeCell ref="B27:D27"/>
    <mergeCell ref="J27:M27"/>
    <mergeCell ref="B30:D30"/>
    <mergeCell ref="J30:M30"/>
    <mergeCell ref="A31:B31"/>
    <mergeCell ref="A32:B32"/>
  </mergeCells>
  <printOptions horizontalCentered="1"/>
  <pageMargins left="0.15748031496062992" right="0.1968503937007874" top="0.2755905511811024" bottom="0.31496062992125984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39"/>
  <sheetViews>
    <sheetView showGridLines="0" view="pageBreakPreview" zoomScale="115" zoomScaleNormal="120" zoomScaleSheetLayoutView="115" workbookViewId="0" topLeftCell="A6">
      <selection activeCell="A339" sqref="A339:K339"/>
    </sheetView>
  </sheetViews>
  <sheetFormatPr defaultColWidth="9.00390625" defaultRowHeight="21.75" zeroHeight="1"/>
  <cols>
    <col min="1" max="1" width="6.7109375" style="117" customWidth="1"/>
    <col min="2" max="2" width="6.28125" style="117" customWidth="1"/>
    <col min="3" max="3" width="13.421875" style="117" customWidth="1"/>
    <col min="4" max="4" width="6.00390625" style="117" customWidth="1"/>
    <col min="5" max="9" width="5.57421875" style="117" customWidth="1"/>
    <col min="10" max="10" width="1.57421875" style="117" customWidth="1"/>
    <col min="11" max="12" width="5.57421875" style="117" customWidth="1"/>
    <col min="13" max="13" width="2.57421875" style="117" customWidth="1"/>
    <col min="14" max="14" width="0.85546875" style="117" customWidth="1"/>
    <col min="15" max="15" width="15.00390625" style="117" bestFit="1" customWidth="1"/>
    <col min="16" max="16" width="9.7109375" style="117" customWidth="1"/>
    <col min="17" max="17" width="0.85546875" style="117" customWidth="1"/>
    <col min="18" max="18" width="9.140625" style="117" bestFit="1" customWidth="1"/>
    <col min="19" max="19" width="11.140625" style="117" bestFit="1" customWidth="1"/>
    <col min="20" max="16384" width="9.140625" style="117" bestFit="1" customWidth="1"/>
  </cols>
  <sheetData>
    <row r="1" ht="21">
      <c r="P1" s="169" t="s">
        <v>329</v>
      </c>
    </row>
    <row r="2" spans="1:16" ht="42" customHeight="1">
      <c r="A2" s="118" t="s">
        <v>330</v>
      </c>
      <c r="B2" s="118"/>
      <c r="C2" s="118"/>
      <c r="D2" s="119" t="s">
        <v>331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21">
      <c r="A3" s="120" t="s">
        <v>299</v>
      </c>
      <c r="B3" s="120"/>
      <c r="C3" s="121" t="s">
        <v>332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0"/>
    </row>
    <row r="4" spans="1:16" ht="21">
      <c r="A4" s="120" t="s">
        <v>3</v>
      </c>
      <c r="B4" s="120"/>
      <c r="C4" s="121"/>
      <c r="D4" s="121"/>
      <c r="E4" s="121"/>
      <c r="F4" s="121"/>
      <c r="G4" s="121"/>
      <c r="H4" s="121"/>
      <c r="I4" s="121"/>
      <c r="J4" s="170"/>
      <c r="K4" s="170" t="s">
        <v>333</v>
      </c>
      <c r="L4" s="170"/>
      <c r="M4" s="120"/>
      <c r="N4" s="120"/>
      <c r="O4" s="171">
        <v>0</v>
      </c>
      <c r="P4" s="171"/>
    </row>
    <row r="5" spans="1:16" ht="21.75">
      <c r="A5" s="122" t="s">
        <v>334</v>
      </c>
      <c r="B5" s="122"/>
      <c r="C5" s="122"/>
      <c r="D5" s="123" t="s">
        <v>335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72"/>
    </row>
    <row r="6" spans="1:16" ht="43.5" customHeight="1">
      <c r="A6" s="124" t="s">
        <v>7</v>
      </c>
      <c r="B6" s="125" t="s">
        <v>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73"/>
      <c r="O6" s="174" t="s">
        <v>336</v>
      </c>
      <c r="P6" s="124" t="s">
        <v>14</v>
      </c>
    </row>
    <row r="7" spans="1:16" ht="21.75">
      <c r="A7" s="127"/>
      <c r="B7" s="128" t="s">
        <v>314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75"/>
      <c r="O7" s="176"/>
      <c r="P7" s="177"/>
    </row>
    <row r="8" spans="1:16" ht="42" customHeight="1">
      <c r="A8" s="130">
        <v>1</v>
      </c>
      <c r="B8" s="131" t="str">
        <f>D2</f>
        <v>ปรับปรุงอาคารปฏิบัติการพัฒนาผลิตภัณฑ์อุตสาหกรรมเกษตร ตำบลบางพระ อำเภอศรีราชา จังหวัดชลบุรี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78"/>
      <c r="O8" s="179"/>
      <c r="P8" s="136"/>
    </row>
    <row r="9" spans="1:16" ht="21">
      <c r="A9" s="130">
        <v>2</v>
      </c>
      <c r="B9" s="133" t="s">
        <v>258</v>
      </c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78"/>
      <c r="O9" s="179"/>
      <c r="P9" s="136"/>
    </row>
    <row r="10" spans="1:16" ht="21">
      <c r="A10" s="130">
        <v>3</v>
      </c>
      <c r="B10" s="133" t="s">
        <v>337</v>
      </c>
      <c r="C10" s="134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78"/>
      <c r="O10" s="180"/>
      <c r="P10" s="136"/>
    </row>
    <row r="11" spans="1:16" ht="21">
      <c r="A11" s="130"/>
      <c r="B11" s="133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78"/>
      <c r="O11" s="179"/>
      <c r="P11" s="139"/>
    </row>
    <row r="12" spans="1:16" ht="21">
      <c r="A12" s="130"/>
      <c r="B12" s="133"/>
      <c r="C12" s="134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78"/>
      <c r="O12" s="180"/>
      <c r="P12" s="139"/>
    </row>
    <row r="13" spans="1:16" ht="21">
      <c r="A13" s="136"/>
      <c r="B13" s="137"/>
      <c r="C13" s="138"/>
      <c r="D13" s="138"/>
      <c r="E13" s="138"/>
      <c r="F13" s="138"/>
      <c r="G13" s="138"/>
      <c r="H13" s="138"/>
      <c r="I13" s="138"/>
      <c r="J13" s="138"/>
      <c r="K13" s="181"/>
      <c r="L13" s="181"/>
      <c r="M13" s="181"/>
      <c r="N13" s="182"/>
      <c r="O13" s="183"/>
      <c r="P13" s="139"/>
    </row>
    <row r="14" spans="1:16" ht="21.75">
      <c r="A14" s="136"/>
      <c r="B14" s="137"/>
      <c r="C14" s="138"/>
      <c r="D14" s="138"/>
      <c r="E14" s="138"/>
      <c r="F14" s="138"/>
      <c r="G14" s="138"/>
      <c r="H14" s="138"/>
      <c r="I14" s="138"/>
      <c r="J14" s="138"/>
      <c r="K14" s="141" t="s">
        <v>338</v>
      </c>
      <c r="L14" s="141"/>
      <c r="M14" s="141"/>
      <c r="N14" s="184"/>
      <c r="O14" s="185"/>
      <c r="P14" s="139"/>
    </row>
    <row r="15" spans="1:19" ht="22.5">
      <c r="A15" s="139"/>
      <c r="B15" s="140"/>
      <c r="C15" s="135"/>
      <c r="D15" s="135"/>
      <c r="E15" s="141" t="s">
        <v>339</v>
      </c>
      <c r="F15" s="141"/>
      <c r="G15" s="141"/>
      <c r="H15" s="141"/>
      <c r="I15" s="141"/>
      <c r="J15" s="141"/>
      <c r="K15" s="141"/>
      <c r="L15" s="141"/>
      <c r="M15" s="141"/>
      <c r="N15" s="178"/>
      <c r="O15" s="185"/>
      <c r="P15" s="139"/>
      <c r="S15" s="117">
        <v>7338200</v>
      </c>
    </row>
    <row r="16" spans="1:19" ht="21.75">
      <c r="A16" s="139"/>
      <c r="B16" s="142" t="s">
        <v>340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86"/>
      <c r="O16" s="176"/>
      <c r="P16" s="139"/>
      <c r="S16" s="192"/>
    </row>
    <row r="17" spans="1:16" ht="21">
      <c r="A17" s="144"/>
      <c r="B17" s="145"/>
      <c r="C17" s="146"/>
      <c r="D17" s="146"/>
      <c r="E17" s="147"/>
      <c r="F17" s="147"/>
      <c r="G17" s="147"/>
      <c r="H17" s="147"/>
      <c r="I17" s="147"/>
      <c r="J17" s="147"/>
      <c r="K17" s="147"/>
      <c r="L17" s="147"/>
      <c r="M17" s="147"/>
      <c r="N17" s="187"/>
      <c r="O17" s="188"/>
      <c r="P17" s="189"/>
    </row>
    <row r="18" spans="1:16" ht="21">
      <c r="A18" s="148" t="s">
        <v>6</v>
      </c>
      <c r="B18" s="149"/>
      <c r="D18" s="150"/>
      <c r="E18" s="150"/>
      <c r="F18" s="150"/>
      <c r="G18" s="150"/>
      <c r="H18" s="148"/>
      <c r="I18" s="148"/>
      <c r="J18" s="148"/>
      <c r="K18" s="148" t="s">
        <v>341</v>
      </c>
      <c r="M18" s="148"/>
      <c r="N18" s="148"/>
      <c r="O18" s="148"/>
      <c r="P18" s="148"/>
    </row>
    <row r="19" spans="1:17" ht="21">
      <c r="A19" s="151"/>
      <c r="B19" s="151"/>
      <c r="C19" s="152"/>
      <c r="D19" s="152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1"/>
      <c r="Q19" s="193"/>
    </row>
    <row r="20" spans="1:17" ht="21">
      <c r="A20" s="154"/>
      <c r="B20" s="155"/>
      <c r="C20" s="156"/>
      <c r="D20" s="156"/>
      <c r="E20" s="156"/>
      <c r="F20" s="157"/>
      <c r="G20" s="157"/>
      <c r="H20" s="157"/>
      <c r="I20" s="154"/>
      <c r="J20" s="148"/>
      <c r="K20" s="157"/>
      <c r="L20" s="157"/>
      <c r="M20" s="157"/>
      <c r="Q20" s="152"/>
    </row>
    <row r="21" spans="1:17" ht="21">
      <c r="A21" s="158"/>
      <c r="B21" s="158"/>
      <c r="C21" s="156"/>
      <c r="D21" s="156"/>
      <c r="E21" s="156"/>
      <c r="F21" s="157"/>
      <c r="G21" s="157"/>
      <c r="H21" s="157"/>
      <c r="I21" s="157"/>
      <c r="J21" s="161"/>
      <c r="K21" s="157"/>
      <c r="L21" s="157"/>
      <c r="M21" s="157"/>
      <c r="Q21" s="152"/>
    </row>
    <row r="22" spans="1:17" ht="21">
      <c r="A22" s="154"/>
      <c r="B22" s="159"/>
      <c r="C22" s="159"/>
      <c r="D22" s="159"/>
      <c r="F22" s="160"/>
      <c r="G22" s="160"/>
      <c r="H22" s="160"/>
      <c r="I22" s="154"/>
      <c r="J22" s="190"/>
      <c r="K22" s="190"/>
      <c r="L22" s="190"/>
      <c r="M22" s="190"/>
      <c r="Q22" s="152"/>
    </row>
    <row r="23" spans="1:17" ht="21">
      <c r="A23" s="154"/>
      <c r="B23" s="148"/>
      <c r="C23" s="156"/>
      <c r="D23" s="156"/>
      <c r="E23" s="156"/>
      <c r="F23" s="156"/>
      <c r="G23" s="156"/>
      <c r="H23" s="156"/>
      <c r="I23" s="154"/>
      <c r="J23" s="148"/>
      <c r="K23" s="157"/>
      <c r="L23" s="157"/>
      <c r="M23" s="157"/>
      <c r="Q23" s="152"/>
    </row>
    <row r="24" spans="2:17" ht="21">
      <c r="B24" s="161"/>
      <c r="C24" s="161"/>
      <c r="D24" s="161"/>
      <c r="E24" s="161"/>
      <c r="F24" s="157"/>
      <c r="G24" s="157"/>
      <c r="H24" s="157"/>
      <c r="I24" s="162"/>
      <c r="J24" s="161"/>
      <c r="K24" s="161"/>
      <c r="L24" s="162"/>
      <c r="M24" s="162"/>
      <c r="Q24" s="194"/>
    </row>
    <row r="25" spans="1:17" ht="21">
      <c r="A25" s="154"/>
      <c r="B25" s="159"/>
      <c r="C25" s="159"/>
      <c r="D25" s="159"/>
      <c r="E25" s="158"/>
      <c r="F25" s="162"/>
      <c r="G25" s="162"/>
      <c r="H25" s="162"/>
      <c r="I25" s="154"/>
      <c r="J25" s="190"/>
      <c r="K25" s="190"/>
      <c r="L25" s="190"/>
      <c r="M25" s="190"/>
      <c r="Q25" s="194"/>
    </row>
    <row r="26" spans="1:17" ht="21">
      <c r="A26" s="163"/>
      <c r="B26" s="164"/>
      <c r="C26" s="165"/>
      <c r="D26" s="165"/>
      <c r="E26" s="165"/>
      <c r="F26" s="166"/>
      <c r="G26" s="166"/>
      <c r="H26" s="166"/>
      <c r="I26" s="191"/>
      <c r="J26" s="164"/>
      <c r="K26" s="191"/>
      <c r="L26" s="157"/>
      <c r="M26" s="157"/>
      <c r="Q26" s="195"/>
    </row>
    <row r="27" spans="1:17" ht="21">
      <c r="A27" s="158"/>
      <c r="B27" s="161"/>
      <c r="C27" s="161"/>
      <c r="D27" s="156"/>
      <c r="E27" s="156"/>
      <c r="F27" s="158"/>
      <c r="G27" s="162"/>
      <c r="H27" s="162"/>
      <c r="I27" s="157"/>
      <c r="J27" s="161"/>
      <c r="K27" s="157"/>
      <c r="L27" s="157"/>
      <c r="M27" s="157"/>
      <c r="Q27" s="193"/>
    </row>
    <row r="28" spans="1:17" ht="21">
      <c r="A28" s="154"/>
      <c r="B28" s="159"/>
      <c r="C28" s="159"/>
      <c r="D28" s="159"/>
      <c r="E28" s="158"/>
      <c r="F28" s="157"/>
      <c r="G28" s="157"/>
      <c r="H28" s="157"/>
      <c r="I28" s="154"/>
      <c r="J28" s="190"/>
      <c r="K28" s="190"/>
      <c r="L28" s="190"/>
      <c r="M28" s="190"/>
      <c r="Q28" s="196"/>
    </row>
    <row r="29" ht="21"/>
    <row r="30" spans="1:9" ht="21">
      <c r="A30" s="167"/>
      <c r="B30" s="167"/>
      <c r="C30" s="167"/>
      <c r="D30" s="167"/>
      <c r="E30" s="167"/>
      <c r="F30" s="167"/>
      <c r="G30" s="167"/>
      <c r="H30" s="167"/>
      <c r="I30" s="167"/>
    </row>
    <row r="31" spans="1:9" ht="21">
      <c r="A31" s="167"/>
      <c r="B31" s="167"/>
      <c r="C31" s="167"/>
      <c r="D31" s="167"/>
      <c r="E31" s="167"/>
      <c r="F31" s="167"/>
      <c r="G31" s="167"/>
      <c r="H31" s="167"/>
      <c r="I31" s="167"/>
    </row>
    <row r="32" spans="1:9" ht="21">
      <c r="A32" s="167"/>
      <c r="B32" s="167"/>
      <c r="C32" s="167"/>
      <c r="D32" s="167"/>
      <c r="E32" s="167"/>
      <c r="F32" s="167"/>
      <c r="G32" s="167"/>
      <c r="H32" s="167"/>
      <c r="I32" s="167"/>
    </row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spans="1:11" ht="2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spans="1:11" ht="2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</row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 hidden="1"/>
    <row r="74" ht="21" hidden="1"/>
    <row r="75" ht="21" hidden="1"/>
    <row r="76" spans="1:11" ht="21" hidden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</row>
    <row r="77" ht="21" hidden="1"/>
    <row r="78" ht="21" hidden="1"/>
    <row r="79" ht="21" hidden="1"/>
    <row r="80" ht="21" hidden="1"/>
    <row r="81" ht="21" hidden="1"/>
    <row r="82" ht="21" hidden="1"/>
    <row r="83" ht="21" hidden="1"/>
    <row r="84" ht="21" hidden="1"/>
    <row r="85" ht="21" hidden="1"/>
    <row r="86" ht="21" hidden="1"/>
    <row r="87" ht="21" hidden="1"/>
    <row r="88" ht="21" hidden="1"/>
    <row r="89" ht="21" hidden="1"/>
    <row r="90" ht="21" hidden="1"/>
    <row r="91" ht="21" hidden="1"/>
    <row r="92" spans="1:11" ht="21" hidden="1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</row>
    <row r="93" ht="21" hidden="1"/>
    <row r="94" ht="21" hidden="1"/>
    <row r="95" ht="21" hidden="1"/>
    <row r="96" ht="21" hidden="1"/>
    <row r="97" ht="21" hidden="1"/>
    <row r="98" ht="21" hidden="1"/>
    <row r="99" ht="21" hidden="1"/>
    <row r="100" ht="21" hidden="1"/>
    <row r="101" ht="21" hidden="1"/>
    <row r="102" ht="21" hidden="1"/>
    <row r="103" ht="21" hidden="1"/>
    <row r="104" ht="21" hidden="1"/>
    <row r="105" ht="21" hidden="1"/>
    <row r="106" ht="21" hidden="1"/>
    <row r="107" ht="21" hidden="1"/>
    <row r="108" ht="21" hidden="1"/>
    <row r="109" ht="21" hidden="1"/>
    <row r="110" ht="21" hidden="1"/>
    <row r="111" spans="1:11" ht="21" hidden="1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</row>
    <row r="112" ht="21" hidden="1"/>
    <row r="113" ht="21" hidden="1"/>
    <row r="114" ht="21" hidden="1"/>
    <row r="115" ht="21" hidden="1"/>
    <row r="116" ht="21" hidden="1"/>
    <row r="117" ht="21" hidden="1"/>
    <row r="118" ht="21" hidden="1"/>
    <row r="119" ht="21" hidden="1"/>
    <row r="120" ht="21" hidden="1"/>
    <row r="121" ht="21" hidden="1"/>
    <row r="122" ht="21" hidden="1"/>
    <row r="123" ht="21" hidden="1"/>
    <row r="124" ht="21" hidden="1"/>
    <row r="125" ht="21" hidden="1"/>
    <row r="126" ht="21" hidden="1"/>
    <row r="127" ht="21" hidden="1"/>
    <row r="128" ht="21" hidden="1"/>
    <row r="129" ht="21" hidden="1"/>
    <row r="130" ht="21" hidden="1"/>
    <row r="131" ht="21" hidden="1"/>
    <row r="132" spans="1:11" ht="21" hidden="1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</row>
    <row r="133" ht="21" hidden="1"/>
    <row r="134" ht="21" hidden="1"/>
    <row r="135" ht="21" hidden="1"/>
    <row r="136" ht="21" hidden="1"/>
    <row r="137" ht="21" hidden="1"/>
    <row r="138" ht="21" hidden="1"/>
    <row r="139" ht="21" hidden="1"/>
    <row r="140" ht="21" hidden="1"/>
    <row r="141" ht="21" hidden="1"/>
    <row r="142" ht="21" hidden="1"/>
    <row r="143" ht="21" hidden="1"/>
    <row r="144" ht="21" hidden="1"/>
    <row r="145" ht="21" hidden="1"/>
    <row r="146" ht="21" hidden="1"/>
    <row r="147" ht="21" hidden="1"/>
    <row r="148" ht="21" hidden="1"/>
    <row r="149" ht="21" hidden="1"/>
    <row r="150" ht="21" hidden="1"/>
    <row r="151" ht="21" hidden="1"/>
    <row r="152" ht="21" hidden="1"/>
    <row r="153" spans="1:11" ht="21" hidden="1">
      <c r="A153" s="197"/>
      <c r="B153" s="168"/>
      <c r="C153" s="168"/>
      <c r="D153" s="168"/>
      <c r="E153" s="168"/>
      <c r="F153" s="168"/>
      <c r="G153" s="168"/>
      <c r="H153" s="168"/>
      <c r="I153" s="168"/>
      <c r="J153" s="168"/>
      <c r="K153" s="198"/>
    </row>
    <row r="154" ht="21" hidden="1"/>
    <row r="155" ht="21" hidden="1"/>
    <row r="156" ht="21" hidden="1"/>
    <row r="157" ht="21" hidden="1"/>
    <row r="158" ht="21" hidden="1"/>
    <row r="159" ht="21" hidden="1"/>
    <row r="160" ht="21" hidden="1"/>
    <row r="161" ht="21" hidden="1"/>
    <row r="162" ht="21" hidden="1"/>
    <row r="163" ht="21" hidden="1"/>
    <row r="164" ht="21" hidden="1"/>
    <row r="165" ht="21" hidden="1"/>
    <row r="166" ht="21" hidden="1"/>
    <row r="167" ht="21" hidden="1"/>
    <row r="168" ht="21" hidden="1"/>
    <row r="169" ht="21" hidden="1"/>
    <row r="170" ht="21" hidden="1"/>
    <row r="171" ht="21" hidden="1"/>
    <row r="172" ht="21" hidden="1"/>
    <row r="173" spans="1:11" ht="21" hidden="1">
      <c r="A173" s="197"/>
      <c r="B173" s="168"/>
      <c r="C173" s="168"/>
      <c r="D173" s="168"/>
      <c r="E173" s="168"/>
      <c r="F173" s="168"/>
      <c r="G173" s="168"/>
      <c r="H173" s="168"/>
      <c r="I173" s="168"/>
      <c r="J173" s="168"/>
      <c r="K173" s="198"/>
    </row>
    <row r="174" ht="21" hidden="1"/>
    <row r="175" ht="21" hidden="1"/>
    <row r="176" ht="21" hidden="1"/>
    <row r="177" ht="21" hidden="1"/>
    <row r="178" ht="21" hidden="1"/>
    <row r="179" ht="21" hidden="1"/>
    <row r="180" ht="21" hidden="1"/>
    <row r="181" ht="21" hidden="1"/>
    <row r="182" ht="21" hidden="1"/>
    <row r="183" ht="21" hidden="1"/>
    <row r="184" ht="21" hidden="1"/>
    <row r="185" ht="21" hidden="1"/>
    <row r="186" spans="1:11" ht="21" hidden="1">
      <c r="A186" s="197"/>
      <c r="B186" s="168"/>
      <c r="C186" s="168"/>
      <c r="D186" s="168"/>
      <c r="E186" s="168"/>
      <c r="F186" s="168"/>
      <c r="G186" s="168"/>
      <c r="H186" s="168"/>
      <c r="I186" s="168"/>
      <c r="J186" s="168"/>
      <c r="K186" s="198"/>
    </row>
    <row r="187" ht="21" hidden="1"/>
    <row r="188" ht="21" hidden="1"/>
    <row r="189" ht="21" hidden="1"/>
    <row r="190" ht="21" hidden="1"/>
    <row r="191" ht="21" hidden="1"/>
    <row r="192" ht="21" hidden="1"/>
    <row r="193" ht="21" hidden="1"/>
    <row r="194" spans="1:11" ht="21" hidden="1">
      <c r="A194" s="199"/>
      <c r="B194" s="200"/>
      <c r="C194" s="200"/>
      <c r="D194" s="200"/>
      <c r="E194" s="200"/>
      <c r="F194" s="200"/>
      <c r="G194" s="200"/>
      <c r="H194" s="200"/>
      <c r="I194" s="200"/>
      <c r="J194" s="200"/>
      <c r="K194" s="201"/>
    </row>
    <row r="195" spans="1:11" ht="21" hidden="1">
      <c r="A195" s="197"/>
      <c r="B195" s="168"/>
      <c r="C195" s="168"/>
      <c r="D195" s="168"/>
      <c r="E195" s="168"/>
      <c r="F195" s="168"/>
      <c r="G195" s="168"/>
      <c r="H195" s="168"/>
      <c r="I195" s="168"/>
      <c r="J195" s="168"/>
      <c r="K195" s="198"/>
    </row>
    <row r="196" ht="21" hidden="1"/>
    <row r="197" ht="21" hidden="1"/>
    <row r="198" ht="21" hidden="1"/>
    <row r="199" ht="21" hidden="1"/>
    <row r="200" ht="21" hidden="1"/>
    <row r="201" ht="21" hidden="1"/>
    <row r="202" ht="21" hidden="1"/>
    <row r="203" ht="21" hidden="1"/>
    <row r="204" ht="21" hidden="1"/>
    <row r="205" ht="21" hidden="1"/>
    <row r="206" ht="21" hidden="1"/>
    <row r="207" ht="21" hidden="1"/>
    <row r="208" ht="21" hidden="1"/>
    <row r="209" ht="21" hidden="1"/>
    <row r="210" ht="21" hidden="1"/>
    <row r="211" ht="21" hidden="1"/>
    <row r="212" ht="21" hidden="1"/>
    <row r="213" spans="1:11" ht="21" hidden="1">
      <c r="A213" s="197"/>
      <c r="B213" s="168"/>
      <c r="C213" s="168"/>
      <c r="D213" s="168"/>
      <c r="E213" s="168"/>
      <c r="F213" s="168"/>
      <c r="G213" s="168"/>
      <c r="H213" s="168"/>
      <c r="I213" s="168"/>
      <c r="J213" s="168"/>
      <c r="K213" s="198"/>
    </row>
    <row r="214" ht="21" hidden="1"/>
    <row r="215" ht="21" hidden="1"/>
    <row r="216" ht="21" hidden="1"/>
    <row r="217" ht="21" hidden="1"/>
    <row r="218" ht="21" hidden="1"/>
    <row r="219" ht="21" hidden="1"/>
    <row r="220" ht="21" hidden="1"/>
    <row r="221" ht="21" hidden="1"/>
    <row r="222" ht="21" hidden="1"/>
    <row r="223" ht="21" hidden="1"/>
    <row r="224" ht="21" hidden="1"/>
    <row r="225" ht="21" hidden="1"/>
    <row r="226" ht="21" hidden="1"/>
    <row r="227" ht="21" hidden="1"/>
    <row r="228" ht="21" hidden="1"/>
    <row r="229" ht="21" hidden="1"/>
    <row r="230" ht="21" hidden="1"/>
    <row r="231" ht="21" hidden="1"/>
    <row r="232" ht="21" hidden="1"/>
    <row r="233" ht="21" hidden="1"/>
    <row r="234" spans="1:11" ht="21" hidden="1">
      <c r="A234" s="197"/>
      <c r="B234" s="168"/>
      <c r="C234" s="168"/>
      <c r="D234" s="168"/>
      <c r="E234" s="168"/>
      <c r="F234" s="168"/>
      <c r="G234" s="168"/>
      <c r="H234" s="168"/>
      <c r="I234" s="168"/>
      <c r="J234" s="168"/>
      <c r="K234" s="198"/>
    </row>
    <row r="235" ht="21" hidden="1"/>
    <row r="236" ht="21" hidden="1"/>
    <row r="237" ht="21" hidden="1"/>
    <row r="238" ht="21" hidden="1"/>
    <row r="239" ht="21" hidden="1"/>
    <row r="240" ht="21" hidden="1"/>
    <row r="241" ht="21" hidden="1"/>
    <row r="242" ht="21" hidden="1"/>
    <row r="243" ht="21" hidden="1"/>
    <row r="244" ht="21" hidden="1"/>
    <row r="245" ht="21" hidden="1"/>
    <row r="246" ht="21" hidden="1"/>
    <row r="247" ht="21" hidden="1"/>
    <row r="248" ht="21" hidden="1"/>
    <row r="249" ht="21" hidden="1"/>
    <row r="250" ht="21" hidden="1"/>
    <row r="251" ht="21" hidden="1"/>
    <row r="252" ht="21" hidden="1"/>
    <row r="253" ht="21" hidden="1"/>
    <row r="254" ht="21" hidden="1"/>
    <row r="255" spans="1:11" ht="21" hidden="1">
      <c r="A255" s="197"/>
      <c r="B255" s="168"/>
      <c r="C255" s="168"/>
      <c r="D255" s="168"/>
      <c r="E255" s="168"/>
      <c r="F255" s="168"/>
      <c r="G255" s="168"/>
      <c r="H255" s="168"/>
      <c r="I255" s="168"/>
      <c r="J255" s="168"/>
      <c r="K255" s="198"/>
    </row>
    <row r="256" ht="21" hidden="1"/>
    <row r="257" ht="21" hidden="1"/>
    <row r="258" ht="21" hidden="1"/>
    <row r="259" ht="21" hidden="1"/>
    <row r="260" ht="21" hidden="1"/>
    <row r="261" ht="21" hidden="1"/>
    <row r="262" ht="21" hidden="1"/>
    <row r="263" ht="21" hidden="1"/>
    <row r="264" ht="21" hidden="1"/>
    <row r="265" ht="21" hidden="1"/>
    <row r="266" ht="21" hidden="1"/>
    <row r="267" ht="21" hidden="1"/>
    <row r="268" ht="21" hidden="1"/>
    <row r="269" ht="21" hidden="1"/>
    <row r="270" ht="21" hidden="1"/>
    <row r="271" ht="21" hidden="1"/>
    <row r="272" ht="21" hidden="1"/>
    <row r="273" ht="21" hidden="1"/>
    <row r="274" spans="1:11" ht="21" hidden="1">
      <c r="A274" s="197"/>
      <c r="B274" s="168"/>
      <c r="C274" s="168"/>
      <c r="D274" s="168"/>
      <c r="E274" s="168"/>
      <c r="F274" s="168"/>
      <c r="G274" s="168"/>
      <c r="H274" s="168"/>
      <c r="I274" s="168"/>
      <c r="J274" s="168"/>
      <c r="K274" s="198"/>
    </row>
    <row r="275" ht="21" hidden="1"/>
    <row r="276" ht="21" hidden="1"/>
    <row r="277" ht="21" hidden="1"/>
    <row r="278" ht="21" hidden="1"/>
    <row r="279" ht="21" hidden="1"/>
    <row r="280" ht="21" hidden="1"/>
    <row r="281" ht="21" hidden="1"/>
    <row r="282" ht="21" hidden="1"/>
    <row r="283" ht="21" hidden="1"/>
    <row r="284" ht="21" hidden="1"/>
    <row r="285" ht="21" hidden="1"/>
    <row r="286" ht="21" hidden="1"/>
    <row r="287" ht="21" hidden="1"/>
    <row r="288" ht="21" hidden="1"/>
    <row r="289" ht="21" hidden="1"/>
    <row r="290" spans="1:11" ht="21" hidden="1">
      <c r="A290" s="197"/>
      <c r="B290" s="168"/>
      <c r="C290" s="168"/>
      <c r="D290" s="168"/>
      <c r="E290" s="168"/>
      <c r="F290" s="168"/>
      <c r="G290" s="168"/>
      <c r="H290" s="168"/>
      <c r="I290" s="168"/>
      <c r="J290" s="168"/>
      <c r="K290" s="198"/>
    </row>
    <row r="291" ht="21" hidden="1"/>
    <row r="292" ht="21" hidden="1"/>
    <row r="293" ht="21" hidden="1"/>
    <row r="294" ht="21" hidden="1"/>
    <row r="295" ht="21" hidden="1"/>
    <row r="296" ht="21" hidden="1"/>
    <row r="297" ht="21" hidden="1"/>
    <row r="298" ht="21" hidden="1"/>
    <row r="299" ht="21" hidden="1"/>
    <row r="300" ht="21" hidden="1"/>
    <row r="301" ht="21" hidden="1"/>
    <row r="302" ht="21" hidden="1"/>
    <row r="303" ht="21" hidden="1"/>
    <row r="304" ht="21" hidden="1"/>
    <row r="305" ht="21" hidden="1"/>
    <row r="306" ht="21" hidden="1"/>
    <row r="307" ht="21" hidden="1"/>
    <row r="308" ht="21" hidden="1"/>
    <row r="309" ht="21" hidden="1"/>
    <row r="310" spans="1:11" ht="21" hidden="1">
      <c r="A310" s="197"/>
      <c r="B310" s="168"/>
      <c r="C310" s="168"/>
      <c r="D310" s="168"/>
      <c r="E310" s="168"/>
      <c r="F310" s="168"/>
      <c r="G310" s="168"/>
      <c r="H310" s="168"/>
      <c r="I310" s="168"/>
      <c r="J310" s="168"/>
      <c r="K310" s="198"/>
    </row>
    <row r="311" ht="21" hidden="1"/>
    <row r="312" ht="21" hidden="1"/>
    <row r="313" ht="21" hidden="1"/>
    <row r="314" ht="21" hidden="1"/>
    <row r="315" ht="21" hidden="1"/>
    <row r="316" ht="21" hidden="1"/>
    <row r="317" ht="21" hidden="1"/>
    <row r="318" ht="21" hidden="1"/>
    <row r="319" spans="1:11" ht="21" hidden="1">
      <c r="A319" s="202"/>
      <c r="B319" s="168"/>
      <c r="C319" s="168"/>
      <c r="D319" s="168"/>
      <c r="E319" s="168"/>
      <c r="F319" s="168"/>
      <c r="G319" s="168"/>
      <c r="H319" s="168"/>
      <c r="I319" s="168"/>
      <c r="J319" s="168"/>
      <c r="K319" s="203"/>
    </row>
    <row r="320" ht="21" hidden="1"/>
    <row r="321" ht="21" hidden="1"/>
    <row r="322" ht="21" hidden="1"/>
    <row r="323" ht="21" hidden="1"/>
    <row r="324" ht="21" hidden="1"/>
    <row r="325" ht="21" hidden="1"/>
    <row r="326" ht="21" hidden="1"/>
    <row r="327" ht="21" hidden="1"/>
    <row r="328" ht="21" hidden="1"/>
    <row r="329" ht="21" hidden="1"/>
    <row r="330" ht="21" hidden="1"/>
    <row r="331" ht="21" hidden="1"/>
    <row r="332" ht="21" hidden="1"/>
    <row r="333" ht="21" hidden="1"/>
    <row r="334" ht="21" hidden="1"/>
    <row r="335" ht="21" hidden="1"/>
    <row r="336" ht="21" hidden="1"/>
    <row r="337" ht="21" hidden="1"/>
    <row r="338" ht="21" hidden="1"/>
    <row r="339" spans="1:11" ht="21" hidden="1">
      <c r="A339" s="202"/>
      <c r="B339" s="168"/>
      <c r="C339" s="168"/>
      <c r="D339" s="168"/>
      <c r="E339" s="168"/>
      <c r="F339" s="168"/>
      <c r="G339" s="168"/>
      <c r="H339" s="168"/>
      <c r="I339" s="168"/>
      <c r="J339" s="168"/>
      <c r="K339" s="203"/>
    </row>
    <row r="340" ht="21" hidden="1"/>
  </sheetData>
  <sheetProtection/>
  <mergeCells count="24">
    <mergeCell ref="A2:C2"/>
    <mergeCell ref="D2:P2"/>
    <mergeCell ref="C3:O3"/>
    <mergeCell ref="C4:I4"/>
    <mergeCell ref="O4:P4"/>
    <mergeCell ref="D5:O5"/>
    <mergeCell ref="B6:N6"/>
    <mergeCell ref="B7:N7"/>
    <mergeCell ref="B8:M8"/>
    <mergeCell ref="B13:J13"/>
    <mergeCell ref="K13:N13"/>
    <mergeCell ref="B14:J14"/>
    <mergeCell ref="K14:N14"/>
    <mergeCell ref="E15:M15"/>
    <mergeCell ref="B16:N16"/>
    <mergeCell ref="B17:D17"/>
    <mergeCell ref="E17:M17"/>
    <mergeCell ref="D18:G18"/>
    <mergeCell ref="B22:D22"/>
    <mergeCell ref="J22:M22"/>
    <mergeCell ref="B25:D25"/>
    <mergeCell ref="J25:M25"/>
    <mergeCell ref="B28:D28"/>
    <mergeCell ref="J28:M28"/>
  </mergeCells>
  <printOptions horizontalCentered="1"/>
  <pageMargins left="0.4724409448818899" right="0.19685039370078702" top="0.590551181102362" bottom="1.000787" header="0.393700787401575" footer="0.5"/>
  <pageSetup firstPageNumber="1" useFirstPageNumber="1" horizontalDpi="600" verticalDpi="600" orientation="portrait" paperSize="9"/>
  <headerFooter alignWithMargins="0">
    <oddHeader>&amp;Rแบบ ปร.6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M339"/>
  <sheetViews>
    <sheetView showGridLines="0" tabSelected="1" view="pageBreakPreview" zoomScale="115" zoomScaleSheetLayoutView="115" workbookViewId="0" topLeftCell="U4">
      <selection activeCell="AG4" sqref="AG1:AG65536"/>
    </sheetView>
  </sheetViews>
  <sheetFormatPr defaultColWidth="9.00390625" defaultRowHeight="21.75"/>
  <cols>
    <col min="1" max="1" width="11.7109375" style="4" customWidth="1"/>
    <col min="2" max="2" width="9.421875" style="4" customWidth="1"/>
    <col min="3" max="3" width="2.00390625" style="4" customWidth="1"/>
    <col min="4" max="4" width="7.421875" style="4" customWidth="1"/>
    <col min="5" max="5" width="1.1484375" style="4" customWidth="1"/>
    <col min="6" max="6" width="2.57421875" style="4" customWidth="1"/>
    <col min="7" max="7" width="1.1484375" style="4" customWidth="1"/>
    <col min="8" max="8" width="7.57421875" style="4" customWidth="1"/>
    <col min="9" max="9" width="1.1484375" style="4" customWidth="1"/>
    <col min="10" max="10" width="12.7109375" style="4" customWidth="1"/>
    <col min="11" max="12" width="1.421875" style="4" customWidth="1"/>
    <col min="13" max="13" width="13.00390625" style="4" customWidth="1"/>
    <col min="14" max="14" width="1.1484375" style="4" customWidth="1"/>
    <col min="15" max="15" width="13.421875" style="4" customWidth="1"/>
    <col min="16" max="16" width="1.1484375" style="4" customWidth="1"/>
    <col min="17" max="17" width="2.421875" style="4" customWidth="1"/>
    <col min="18" max="18" width="13.8515625" style="4" customWidth="1"/>
    <col min="19" max="19" width="3.7109375" style="4" customWidth="1"/>
    <col min="20" max="20" width="40.7109375" style="4" customWidth="1"/>
    <col min="21" max="21" width="12.140625" style="4" customWidth="1"/>
    <col min="22" max="22" width="11.7109375" style="4" customWidth="1"/>
    <col min="23" max="23" width="9.140625" style="4" bestFit="1" customWidth="1"/>
    <col min="24" max="24" width="30.421875" style="4" bestFit="1" customWidth="1"/>
    <col min="25" max="25" width="5.00390625" style="4" customWidth="1"/>
    <col min="26" max="26" width="3.8515625" style="4" customWidth="1"/>
    <col min="27" max="27" width="2.421875" style="4" customWidth="1"/>
    <col min="28" max="28" width="8.140625" style="4" customWidth="1"/>
    <col min="29" max="29" width="3.421875" style="4" customWidth="1"/>
    <col min="30" max="30" width="14.8515625" style="4" customWidth="1"/>
    <col min="31" max="31" width="2.28125" style="4" customWidth="1"/>
    <col min="32" max="32" width="2.00390625" style="4" customWidth="1"/>
    <col min="33" max="33" width="15.28125" style="4" customWidth="1"/>
    <col min="34" max="34" width="3.421875" style="4" customWidth="1"/>
    <col min="35" max="35" width="15.7109375" style="4" customWidth="1"/>
    <col min="36" max="36" width="2.00390625" style="4" customWidth="1"/>
    <col min="37" max="37" width="4.28125" style="4" customWidth="1"/>
    <col min="38" max="16384" width="9.140625" style="4" bestFit="1" customWidth="1"/>
  </cols>
  <sheetData>
    <row r="1" spans="1:29" ht="3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1"/>
      <c r="T1" s="6"/>
      <c r="Y1" s="16"/>
      <c r="Z1" s="16"/>
      <c r="AA1" s="16"/>
      <c r="AB1" s="16"/>
      <c r="AC1" s="16"/>
    </row>
    <row r="2" spans="1:30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X2" s="62"/>
      <c r="Y2" s="82"/>
      <c r="Z2" s="82"/>
      <c r="AA2" s="82"/>
      <c r="AB2" s="82"/>
      <c r="AC2" s="62"/>
      <c r="AD2" s="62"/>
    </row>
    <row r="3" spans="1:25" ht="23.25">
      <c r="A3" s="7" t="s">
        <v>342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3"/>
      <c r="T3" s="64"/>
      <c r="W3" s="9"/>
      <c r="X3" s="65"/>
      <c r="Y3" s="9"/>
    </row>
    <row r="4" ht="13.5" customHeight="1"/>
    <row r="5" spans="1:25" ht="23.25">
      <c r="A5" s="8" t="s">
        <v>343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U5" s="66" t="s">
        <v>344</v>
      </c>
      <c r="V5" s="67"/>
      <c r="W5" s="66" t="s">
        <v>345</v>
      </c>
      <c r="X5" s="68">
        <f>'ปร.5 อาคาร'!K14</f>
        <v>0</v>
      </c>
      <c r="Y5" s="9"/>
    </row>
    <row r="6" spans="1:19" ht="10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38" ht="23.25">
      <c r="A7" s="9" t="s">
        <v>346</v>
      </c>
      <c r="B7" s="8" t="s">
        <v>347</v>
      </c>
      <c r="C7" s="8"/>
      <c r="D7" s="8"/>
      <c r="E7" s="8"/>
      <c r="F7" s="8"/>
      <c r="G7" s="8"/>
      <c r="H7" s="8"/>
      <c r="I7" s="8"/>
      <c r="J7" s="8"/>
      <c r="K7" s="26" t="s">
        <v>348</v>
      </c>
      <c r="L7" s="26"/>
      <c r="M7" s="27"/>
      <c r="N7" s="27"/>
      <c r="O7" s="26" t="s">
        <v>349</v>
      </c>
      <c r="P7" s="26"/>
      <c r="Q7" s="26"/>
      <c r="R7" s="26" t="s">
        <v>350</v>
      </c>
      <c r="S7" s="26"/>
      <c r="U7" s="69"/>
      <c r="V7" s="14"/>
      <c r="W7" s="14"/>
      <c r="X7" s="14"/>
      <c r="Y7" s="14"/>
      <c r="Z7" s="14"/>
      <c r="AA7" s="14"/>
      <c r="AB7" s="14"/>
      <c r="AC7" s="34"/>
      <c r="AE7" s="16"/>
      <c r="AF7" s="16"/>
      <c r="AG7" s="35"/>
      <c r="AH7" s="70"/>
      <c r="AI7" s="70"/>
      <c r="AJ7" s="16"/>
      <c r="AL7" s="16"/>
    </row>
    <row r="8" spans="1:38" ht="23.25">
      <c r="A8" s="8"/>
      <c r="B8" s="8" t="s">
        <v>351</v>
      </c>
      <c r="C8" s="8"/>
      <c r="D8" s="8"/>
      <c r="E8" s="8"/>
      <c r="F8" s="8"/>
      <c r="G8" s="8"/>
      <c r="H8" s="8"/>
      <c r="I8" s="8"/>
      <c r="J8" s="8"/>
      <c r="K8" s="26" t="s">
        <v>348</v>
      </c>
      <c r="L8" s="26"/>
      <c r="M8" s="27"/>
      <c r="N8" s="27"/>
      <c r="O8" s="26" t="s">
        <v>352</v>
      </c>
      <c r="P8" s="26"/>
      <c r="Q8" s="26"/>
      <c r="R8" s="26" t="s">
        <v>350</v>
      </c>
      <c r="S8" s="26"/>
      <c r="V8" s="14"/>
      <c r="W8" s="14"/>
      <c r="X8" s="14"/>
      <c r="Y8" s="14"/>
      <c r="Z8" s="14"/>
      <c r="AA8" s="14"/>
      <c r="AB8" s="14"/>
      <c r="AC8" s="34"/>
      <c r="AE8" s="16"/>
      <c r="AF8" s="16"/>
      <c r="AG8" s="35"/>
      <c r="AH8" s="70"/>
      <c r="AI8" s="70"/>
      <c r="AL8" s="16"/>
    </row>
    <row r="9" spans="1:38" ht="28.5">
      <c r="A9" s="8"/>
      <c r="B9" s="8" t="s">
        <v>353</v>
      </c>
      <c r="C9" s="8"/>
      <c r="D9" s="8"/>
      <c r="E9" s="8"/>
      <c r="F9" s="8"/>
      <c r="G9" s="8"/>
      <c r="H9" s="8"/>
      <c r="I9" s="8"/>
      <c r="J9" s="8"/>
      <c r="K9" s="26" t="s">
        <v>348</v>
      </c>
      <c r="L9" s="26"/>
      <c r="M9" s="27"/>
      <c r="N9" s="27"/>
      <c r="O9" s="26" t="s">
        <v>354</v>
      </c>
      <c r="P9" s="26"/>
      <c r="Q9" s="26"/>
      <c r="R9" s="26" t="s">
        <v>350</v>
      </c>
      <c r="S9" s="26"/>
      <c r="V9" s="70"/>
      <c r="W9" s="71" t="s">
        <v>355</v>
      </c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L9" s="16"/>
    </row>
    <row r="10" spans="1:38" ht="23.25">
      <c r="A10" s="8"/>
      <c r="B10" s="8" t="s">
        <v>356</v>
      </c>
      <c r="C10" s="8"/>
      <c r="D10" s="8"/>
      <c r="E10" s="8"/>
      <c r="F10" s="8"/>
      <c r="G10" s="8"/>
      <c r="H10" s="8"/>
      <c r="I10" s="8"/>
      <c r="J10" s="8"/>
      <c r="K10" s="26" t="s">
        <v>348</v>
      </c>
      <c r="L10" s="26"/>
      <c r="M10" s="27"/>
      <c r="N10" s="27"/>
      <c r="O10" s="26" t="s">
        <v>357</v>
      </c>
      <c r="P10" s="26"/>
      <c r="Q10" s="26"/>
      <c r="R10" s="26" t="s">
        <v>259</v>
      </c>
      <c r="S10" s="26"/>
      <c r="U10" s="72"/>
      <c r="V10" s="73"/>
      <c r="W10" s="73"/>
      <c r="X10" s="73"/>
      <c r="Y10" s="73"/>
      <c r="Z10" s="73"/>
      <c r="AA10" s="73"/>
      <c r="AB10" s="73"/>
      <c r="AC10" s="83"/>
      <c r="AD10" s="72"/>
      <c r="AE10" s="73"/>
      <c r="AF10" s="73"/>
      <c r="AG10" s="96"/>
      <c r="AH10" s="97"/>
      <c r="AI10" s="97"/>
      <c r="AJ10" s="72"/>
      <c r="AK10" s="72"/>
      <c r="AL10" s="73"/>
    </row>
    <row r="11" spans="1:38" ht="23.25">
      <c r="A11" s="8"/>
      <c r="B11" s="8" t="s">
        <v>358</v>
      </c>
      <c r="C11" s="8"/>
      <c r="D11" s="8"/>
      <c r="E11" s="8"/>
      <c r="F11" s="8"/>
      <c r="G11" s="8"/>
      <c r="H11" s="8"/>
      <c r="I11" s="8"/>
      <c r="J11" s="8"/>
      <c r="K11" s="26" t="s">
        <v>348</v>
      </c>
      <c r="L11" s="26"/>
      <c r="M11" s="27"/>
      <c r="N11" s="27"/>
      <c r="O11" s="26" t="s">
        <v>359</v>
      </c>
      <c r="P11" s="26"/>
      <c r="Q11" s="26"/>
      <c r="R11" s="26" t="s">
        <v>259</v>
      </c>
      <c r="S11" s="26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</row>
    <row r="12" spans="1:38" s="1" customFormat="1" ht="23.25">
      <c r="A12" s="9"/>
      <c r="B12" s="10" t="s">
        <v>360</v>
      </c>
      <c r="C12" s="10" t="s">
        <v>348</v>
      </c>
      <c r="D12" s="10" t="s">
        <v>357</v>
      </c>
      <c r="E12" s="10" t="s">
        <v>301</v>
      </c>
      <c r="F12" s="9"/>
      <c r="G12" s="9" t="s">
        <v>361</v>
      </c>
      <c r="H12" s="11" t="s">
        <v>357</v>
      </c>
      <c r="I12" s="11" t="s">
        <v>301</v>
      </c>
      <c r="J12" s="11" t="s">
        <v>359</v>
      </c>
      <c r="K12" s="28" t="s">
        <v>362</v>
      </c>
      <c r="L12" s="29" t="s">
        <v>361</v>
      </c>
      <c r="M12" s="11" t="s">
        <v>349</v>
      </c>
      <c r="N12" s="11" t="s">
        <v>301</v>
      </c>
      <c r="O12" s="11" t="s">
        <v>352</v>
      </c>
      <c r="P12" s="9" t="s">
        <v>362</v>
      </c>
      <c r="Q12" s="9"/>
      <c r="R12" s="9"/>
      <c r="S12" s="9"/>
      <c r="U12" s="69" t="s">
        <v>363</v>
      </c>
      <c r="V12" s="72" t="s">
        <v>347</v>
      </c>
      <c r="W12" s="72"/>
      <c r="X12" s="72"/>
      <c r="Y12" s="72"/>
      <c r="Z12" s="72"/>
      <c r="AA12" s="72"/>
      <c r="AB12" s="72"/>
      <c r="AC12" s="72"/>
      <c r="AD12" s="72" t="s">
        <v>364</v>
      </c>
      <c r="AE12" s="73" t="s">
        <v>348</v>
      </c>
      <c r="AF12" s="73"/>
      <c r="AG12" s="98">
        <f>X5</f>
        <v>0</v>
      </c>
      <c r="AH12" s="99"/>
      <c r="AI12" s="99"/>
      <c r="AJ12" s="73"/>
      <c r="AK12" s="73"/>
      <c r="AL12" s="73" t="s">
        <v>350</v>
      </c>
    </row>
    <row r="13" spans="1:38" s="1" customFormat="1" ht="23.25">
      <c r="A13" s="9"/>
      <c r="B13" s="10"/>
      <c r="C13" s="10"/>
      <c r="D13" s="10"/>
      <c r="E13" s="10"/>
      <c r="F13" s="9"/>
      <c r="G13" s="9"/>
      <c r="H13" s="9"/>
      <c r="I13" s="9" t="s">
        <v>361</v>
      </c>
      <c r="J13" s="30" t="s">
        <v>354</v>
      </c>
      <c r="K13" s="31" t="s">
        <v>301</v>
      </c>
      <c r="L13" s="31"/>
      <c r="M13" s="30" t="s">
        <v>352</v>
      </c>
      <c r="N13" s="9" t="s">
        <v>362</v>
      </c>
      <c r="O13" s="9"/>
      <c r="P13" s="9"/>
      <c r="Q13" s="9"/>
      <c r="R13" s="9"/>
      <c r="S13" s="9"/>
      <c r="U13" s="72"/>
      <c r="V13" s="72" t="s">
        <v>351</v>
      </c>
      <c r="W13" s="72"/>
      <c r="X13" s="72"/>
      <c r="Y13" s="72"/>
      <c r="Z13" s="72"/>
      <c r="AA13" s="72"/>
      <c r="AB13" s="72"/>
      <c r="AC13" s="72"/>
      <c r="AD13" s="72" t="s">
        <v>365</v>
      </c>
      <c r="AE13" s="73" t="s">
        <v>348</v>
      </c>
      <c r="AF13" s="73"/>
      <c r="AG13" s="100">
        <v>2000000</v>
      </c>
      <c r="AH13" s="100"/>
      <c r="AI13" s="100"/>
      <c r="AJ13" s="73"/>
      <c r="AK13" s="73"/>
      <c r="AL13" s="73" t="s">
        <v>350</v>
      </c>
    </row>
    <row r="14" spans="1:38" ht="21" customHeight="1">
      <c r="A14" s="8"/>
      <c r="B14" s="12"/>
      <c r="C14" s="12"/>
      <c r="D14" s="12"/>
      <c r="E14" s="12"/>
      <c r="F14" s="8"/>
      <c r="G14" s="8"/>
      <c r="H14" s="8"/>
      <c r="I14" s="8"/>
      <c r="J14" s="26"/>
      <c r="K14" s="32"/>
      <c r="L14" s="32"/>
      <c r="M14" s="26"/>
      <c r="N14" s="8"/>
      <c r="O14" s="8"/>
      <c r="P14" s="8"/>
      <c r="Q14" s="8"/>
      <c r="R14" s="8"/>
      <c r="S14" s="8"/>
      <c r="U14" s="72"/>
      <c r="V14" s="72" t="s">
        <v>353</v>
      </c>
      <c r="W14" s="72"/>
      <c r="X14" s="72"/>
      <c r="Y14" s="72"/>
      <c r="Z14" s="72"/>
      <c r="AA14" s="72"/>
      <c r="AB14" s="72"/>
      <c r="AC14" s="72"/>
      <c r="AD14" s="72" t="s">
        <v>366</v>
      </c>
      <c r="AE14" s="73" t="s">
        <v>348</v>
      </c>
      <c r="AF14" s="73"/>
      <c r="AG14" s="101">
        <v>5000000</v>
      </c>
      <c r="AH14" s="101"/>
      <c r="AI14" s="101"/>
      <c r="AJ14" s="73"/>
      <c r="AK14" s="73"/>
      <c r="AL14" s="73" t="s">
        <v>350</v>
      </c>
    </row>
    <row r="15" spans="1:38" ht="23.25">
      <c r="A15" s="9"/>
      <c r="B15" s="13"/>
      <c r="C15" s="13"/>
      <c r="D15" s="13"/>
      <c r="E15" s="13"/>
      <c r="F15" s="13"/>
      <c r="G15" s="13"/>
      <c r="H15" s="13"/>
      <c r="I15" s="27"/>
      <c r="J15" s="8"/>
      <c r="K15" s="26"/>
      <c r="L15" s="26"/>
      <c r="M15" s="33"/>
      <c r="N15" s="33"/>
      <c r="O15" s="33"/>
      <c r="P15" s="26"/>
      <c r="Q15" s="8"/>
      <c r="R15" s="26"/>
      <c r="S15" s="26"/>
      <c r="U15" s="72"/>
      <c r="V15" s="72" t="s">
        <v>356</v>
      </c>
      <c r="W15" s="72"/>
      <c r="X15" s="72"/>
      <c r="Y15" s="72"/>
      <c r="Z15" s="72"/>
      <c r="AA15" s="72"/>
      <c r="AB15" s="72"/>
      <c r="AC15" s="72"/>
      <c r="AD15" s="72" t="s">
        <v>367</v>
      </c>
      <c r="AE15" s="73" t="s">
        <v>348</v>
      </c>
      <c r="AF15" s="73"/>
      <c r="AG15" s="102">
        <v>1.3035</v>
      </c>
      <c r="AH15" s="102"/>
      <c r="AI15" s="102"/>
      <c r="AJ15" s="73"/>
      <c r="AK15" s="73"/>
      <c r="AL15" s="73" t="s">
        <v>259</v>
      </c>
    </row>
    <row r="16" spans="2:38" ht="21">
      <c r="B16" s="14"/>
      <c r="C16" s="14"/>
      <c r="D16" s="14"/>
      <c r="E16" s="14"/>
      <c r="F16" s="14"/>
      <c r="G16" s="14"/>
      <c r="H16" s="14"/>
      <c r="I16" s="34"/>
      <c r="K16" s="16"/>
      <c r="L16" s="16"/>
      <c r="M16" s="35"/>
      <c r="N16" s="35"/>
      <c r="O16" s="35"/>
      <c r="R16" s="16"/>
      <c r="S16" s="16"/>
      <c r="U16" s="72"/>
      <c r="V16" s="72" t="s">
        <v>358</v>
      </c>
      <c r="W16" s="72"/>
      <c r="X16" s="72"/>
      <c r="Y16" s="72"/>
      <c r="Z16" s="72"/>
      <c r="AA16" s="72"/>
      <c r="AB16" s="72"/>
      <c r="AC16" s="72"/>
      <c r="AD16" s="72" t="s">
        <v>368</v>
      </c>
      <c r="AE16" s="73" t="s">
        <v>348</v>
      </c>
      <c r="AF16" s="73"/>
      <c r="AG16" s="103">
        <v>1.3003</v>
      </c>
      <c r="AH16" s="103"/>
      <c r="AI16" s="103"/>
      <c r="AJ16" s="73"/>
      <c r="AK16" s="73"/>
      <c r="AL16" s="73" t="s">
        <v>259</v>
      </c>
    </row>
    <row r="17" spans="2:38" ht="21">
      <c r="B17" s="14"/>
      <c r="C17" s="14"/>
      <c r="D17" s="14"/>
      <c r="E17" s="14"/>
      <c r="F17" s="14"/>
      <c r="G17" s="14"/>
      <c r="H17" s="14"/>
      <c r="I17" s="34"/>
      <c r="K17" s="16"/>
      <c r="L17" s="16"/>
      <c r="M17" s="36"/>
      <c r="N17" s="36"/>
      <c r="O17" s="36"/>
      <c r="R17" s="16"/>
      <c r="S17" s="16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83"/>
      <c r="AF17" s="83"/>
      <c r="AG17" s="83"/>
      <c r="AH17" s="83"/>
      <c r="AI17" s="73"/>
      <c r="AJ17" s="73"/>
      <c r="AK17" s="73"/>
      <c r="AL17" s="73"/>
    </row>
    <row r="18" spans="2:38" s="2" customFormat="1" ht="21">
      <c r="B18" s="15"/>
      <c r="C18" s="15"/>
      <c r="D18" s="15"/>
      <c r="E18" s="15"/>
      <c r="F18" s="15"/>
      <c r="G18" s="15"/>
      <c r="H18" s="15"/>
      <c r="I18" s="37"/>
      <c r="K18" s="15"/>
      <c r="L18" s="15"/>
      <c r="M18" s="38"/>
      <c r="N18" s="38"/>
      <c r="O18" s="38"/>
      <c r="R18" s="15"/>
      <c r="S18" s="15"/>
      <c r="U18" s="74" t="s">
        <v>369</v>
      </c>
      <c r="V18" s="75" t="s">
        <v>360</v>
      </c>
      <c r="W18" s="75" t="s">
        <v>348</v>
      </c>
      <c r="X18" s="76">
        <f>AG15</f>
        <v>1.3035</v>
      </c>
      <c r="Y18" s="75" t="s">
        <v>301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2:38" ht="21">
      <c r="B19" s="16"/>
      <c r="C19" s="16"/>
      <c r="D19" s="16"/>
      <c r="E19" s="16"/>
      <c r="F19" s="16"/>
      <c r="G19" s="16"/>
      <c r="H19" s="16"/>
      <c r="I19" s="34"/>
      <c r="K19" s="16"/>
      <c r="L19" s="16"/>
      <c r="M19" s="39"/>
      <c r="N19" s="40"/>
      <c r="O19" s="40"/>
      <c r="R19" s="16"/>
      <c r="S19" s="16"/>
      <c r="U19" s="74"/>
      <c r="V19" s="75"/>
      <c r="W19" s="75"/>
      <c r="X19" s="76"/>
      <c r="Y19" s="75"/>
      <c r="Z19" s="72"/>
      <c r="AA19" s="3" t="s">
        <v>361</v>
      </c>
      <c r="AB19" s="84">
        <f>AG15</f>
        <v>1.3035</v>
      </c>
      <c r="AC19" s="85" t="s">
        <v>301</v>
      </c>
      <c r="AD19" s="86">
        <f>AG16</f>
        <v>1.3003</v>
      </c>
      <c r="AE19" s="87" t="s">
        <v>362</v>
      </c>
      <c r="AF19" s="88" t="s">
        <v>361</v>
      </c>
      <c r="AG19" s="104">
        <f>AG12</f>
        <v>0</v>
      </c>
      <c r="AH19" s="85" t="s">
        <v>301</v>
      </c>
      <c r="AI19" s="105">
        <f>AG13</f>
        <v>2000000</v>
      </c>
      <c r="AJ19" s="3" t="s">
        <v>362</v>
      </c>
      <c r="AK19" s="72"/>
      <c r="AL19" s="72"/>
    </row>
    <row r="20" spans="1:38" ht="21">
      <c r="A20" s="1"/>
      <c r="B20" s="14"/>
      <c r="C20" s="16"/>
      <c r="D20" s="16"/>
      <c r="E20" s="16"/>
      <c r="F20" s="16"/>
      <c r="H20" s="16"/>
      <c r="I20" s="16"/>
      <c r="J20" s="41"/>
      <c r="K20" s="16"/>
      <c r="N20" s="42"/>
      <c r="O20" s="43"/>
      <c r="R20" s="16"/>
      <c r="S20" s="16"/>
      <c r="U20" s="74"/>
      <c r="V20" s="75"/>
      <c r="W20" s="75"/>
      <c r="X20" s="76"/>
      <c r="Y20" s="75"/>
      <c r="Z20" s="72"/>
      <c r="AA20" s="72"/>
      <c r="AB20" s="89"/>
      <c r="AC20" s="72" t="s">
        <v>361</v>
      </c>
      <c r="AD20" s="90">
        <f>AG14</f>
        <v>5000000</v>
      </c>
      <c r="AE20" s="91" t="s">
        <v>301</v>
      </c>
      <c r="AF20" s="91"/>
      <c r="AG20" s="106">
        <f>AG13</f>
        <v>2000000</v>
      </c>
      <c r="AH20" s="72" t="s">
        <v>362</v>
      </c>
      <c r="AI20" s="107"/>
      <c r="AJ20" s="72"/>
      <c r="AK20" s="72"/>
      <c r="AL20" s="72"/>
    </row>
    <row r="21" spans="2:38" ht="21">
      <c r="B21" s="14"/>
      <c r="C21" s="16"/>
      <c r="D21" s="16"/>
      <c r="E21" s="16"/>
      <c r="F21" s="16"/>
      <c r="G21" s="16"/>
      <c r="H21" s="16"/>
      <c r="I21" s="34"/>
      <c r="J21" s="44"/>
      <c r="K21" s="16"/>
      <c r="L21" s="16"/>
      <c r="N21" s="42"/>
      <c r="O21" s="42"/>
      <c r="R21" s="16"/>
      <c r="S21" s="16"/>
      <c r="U21" s="74"/>
      <c r="V21" s="75"/>
      <c r="W21" s="75"/>
      <c r="X21" s="76"/>
      <c r="Y21" s="75"/>
      <c r="Z21" s="72"/>
      <c r="AA21" s="72"/>
      <c r="AB21" s="89"/>
      <c r="AC21" s="72"/>
      <c r="AD21" s="72"/>
      <c r="AE21" s="72"/>
      <c r="AF21" s="72"/>
      <c r="AG21" s="72"/>
      <c r="AH21" s="72"/>
      <c r="AI21" s="107"/>
      <c r="AJ21" s="72"/>
      <c r="AK21" s="72"/>
      <c r="AL21" s="72"/>
    </row>
    <row r="22" spans="21:38" ht="21">
      <c r="U22" s="74"/>
      <c r="V22" s="75"/>
      <c r="W22" s="75"/>
      <c r="X22" s="76"/>
      <c r="Y22" s="75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</row>
    <row r="23" spans="1:38" ht="21">
      <c r="A23" s="1"/>
      <c r="K23" s="16"/>
      <c r="L23" s="16"/>
      <c r="M23" s="39"/>
      <c r="N23" s="39"/>
      <c r="O23" s="39"/>
      <c r="P23" s="16"/>
      <c r="Q23" s="16"/>
      <c r="R23" s="16"/>
      <c r="S23" s="16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</row>
    <row r="24" spans="11:38" ht="21">
      <c r="K24" s="16"/>
      <c r="L24" s="16"/>
      <c r="M24" s="45"/>
      <c r="N24" s="45"/>
      <c r="O24" s="45"/>
      <c r="P24" s="16"/>
      <c r="Q24" s="16"/>
      <c r="R24" s="16"/>
      <c r="S24" s="16"/>
      <c r="U24" s="72"/>
      <c r="V24" s="77"/>
      <c r="W24" s="23" t="s">
        <v>348</v>
      </c>
      <c r="X24" s="78">
        <f>AG15-((AG15-AG16)*(AG12-AG13)/(AG14-AG13))</f>
        <v>1.3056333333333334</v>
      </c>
      <c r="Y24" s="73"/>
      <c r="Z24" s="73" t="s">
        <v>370</v>
      </c>
      <c r="AA24" s="73"/>
      <c r="AB24" s="92">
        <f>ROUND(X24,4)</f>
        <v>1.3056</v>
      </c>
      <c r="AC24" s="72"/>
      <c r="AD24" s="72"/>
      <c r="AE24" s="72"/>
      <c r="AF24" s="72"/>
      <c r="AG24" s="72"/>
      <c r="AH24" s="72"/>
      <c r="AI24" s="72"/>
      <c r="AJ24" s="72"/>
      <c r="AK24" s="72"/>
      <c r="AL24" s="72"/>
    </row>
    <row r="25" spans="11:38" ht="21">
      <c r="K25" s="16"/>
      <c r="L25" s="16"/>
      <c r="M25" s="46"/>
      <c r="N25" s="46"/>
      <c r="O25" s="46"/>
      <c r="P25" s="16"/>
      <c r="Q25" s="16"/>
      <c r="R25" s="16"/>
      <c r="S25" s="16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</row>
    <row r="26" spans="1:19" ht="18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47"/>
      <c r="L26" s="16"/>
      <c r="M26" s="48"/>
      <c r="N26" s="48"/>
      <c r="O26" s="48"/>
      <c r="P26" s="16"/>
      <c r="Q26" s="16"/>
      <c r="R26" s="16"/>
      <c r="S26" s="16"/>
    </row>
    <row r="27" spans="11:19" ht="18">
      <c r="K27" s="16"/>
      <c r="L27" s="16"/>
      <c r="M27" s="49"/>
      <c r="N27" s="49"/>
      <c r="O27" s="49"/>
      <c r="P27" s="16"/>
      <c r="Q27" s="16"/>
      <c r="R27" s="16"/>
      <c r="S27" s="16"/>
    </row>
    <row r="28" spans="11:24" ht="23.25">
      <c r="K28" s="34"/>
      <c r="L28" s="34"/>
      <c r="M28" s="34"/>
      <c r="N28" s="34"/>
      <c r="O28" s="16"/>
      <c r="P28" s="16"/>
      <c r="Q28" s="16"/>
      <c r="R28" s="16"/>
      <c r="S28" s="16"/>
      <c r="X28" s="9"/>
    </row>
    <row r="29" spans="1:24" ht="23.25">
      <c r="A29" s="18"/>
      <c r="B29" s="19"/>
      <c r="C29" s="19"/>
      <c r="D29" s="20"/>
      <c r="E29" s="19"/>
      <c r="H29" s="21"/>
      <c r="I29" s="50"/>
      <c r="J29" s="51"/>
      <c r="K29" s="52"/>
      <c r="L29" s="53"/>
      <c r="M29" s="54"/>
      <c r="N29" s="50"/>
      <c r="O29" s="55"/>
      <c r="X29" s="79"/>
    </row>
    <row r="30" spans="1:38" ht="21">
      <c r="A30" s="18"/>
      <c r="B30" s="19"/>
      <c r="C30" s="19"/>
      <c r="D30" s="20"/>
      <c r="E30" s="19"/>
      <c r="J30" s="56"/>
      <c r="K30" s="57"/>
      <c r="L30" s="57"/>
      <c r="M30" s="58"/>
      <c r="U30" s="69"/>
      <c r="V30" s="14"/>
      <c r="W30" s="14"/>
      <c r="X30" s="14"/>
      <c r="Y30" s="14"/>
      <c r="Z30" s="14"/>
      <c r="AA30" s="14"/>
      <c r="AB30" s="14"/>
      <c r="AC30" s="34"/>
      <c r="AE30" s="16"/>
      <c r="AF30" s="16"/>
      <c r="AG30" s="35"/>
      <c r="AH30" s="70"/>
      <c r="AI30" s="70"/>
      <c r="AJ30" s="16"/>
      <c r="AL30" s="16"/>
    </row>
    <row r="31" spans="1:38" ht="21">
      <c r="A31" s="18"/>
      <c r="B31" s="19"/>
      <c r="C31" s="19"/>
      <c r="D31" s="20"/>
      <c r="E31" s="19"/>
      <c r="J31" s="56"/>
      <c r="K31" s="57"/>
      <c r="L31" s="57"/>
      <c r="M31" s="58"/>
      <c r="U31" s="69"/>
      <c r="V31" s="14"/>
      <c r="W31" s="14"/>
      <c r="X31" s="14"/>
      <c r="Y31" s="14"/>
      <c r="Z31" s="14"/>
      <c r="AA31" s="14"/>
      <c r="AB31" s="14"/>
      <c r="AC31" s="34"/>
      <c r="AE31" s="16"/>
      <c r="AF31" s="16"/>
      <c r="AG31" s="35"/>
      <c r="AH31" s="70"/>
      <c r="AI31" s="70"/>
      <c r="AJ31" s="16"/>
      <c r="AL31" s="16"/>
    </row>
    <row r="32" spans="2:38" s="3" customFormat="1" ht="21">
      <c r="B32" s="22"/>
      <c r="C32" s="23"/>
      <c r="D32" s="24"/>
      <c r="E32" s="25"/>
      <c r="F32" s="25"/>
      <c r="G32" s="25"/>
      <c r="U32" s="69"/>
      <c r="V32" s="80"/>
      <c r="W32" s="80"/>
      <c r="X32" s="80"/>
      <c r="Y32" s="80"/>
      <c r="Z32" s="80"/>
      <c r="AA32" s="80"/>
      <c r="AB32" s="80"/>
      <c r="AC32" s="93"/>
      <c r="AE32" s="25"/>
      <c r="AF32" s="25"/>
      <c r="AG32" s="108"/>
      <c r="AH32" s="64"/>
      <c r="AI32" s="64"/>
      <c r="AJ32" s="25"/>
      <c r="AL32" s="25"/>
    </row>
    <row r="33" spans="22:38" ht="18">
      <c r="V33" s="14"/>
      <c r="W33" s="14"/>
      <c r="X33" s="14"/>
      <c r="Y33" s="14"/>
      <c r="Z33" s="14"/>
      <c r="AA33" s="14"/>
      <c r="AB33" s="14"/>
      <c r="AC33" s="34"/>
      <c r="AE33" s="16"/>
      <c r="AF33" s="16"/>
      <c r="AG33" s="35"/>
      <c r="AH33" s="70"/>
      <c r="AI33" s="70"/>
      <c r="AL33" s="16"/>
    </row>
    <row r="34" spans="22:38" ht="18">
      <c r="V34" s="14"/>
      <c r="W34" s="14"/>
      <c r="X34" s="14"/>
      <c r="Y34" s="14"/>
      <c r="Z34" s="14"/>
      <c r="AA34" s="14"/>
      <c r="AB34" s="14"/>
      <c r="AC34" s="34"/>
      <c r="AE34" s="16"/>
      <c r="AF34" s="16"/>
      <c r="AG34" s="36"/>
      <c r="AH34" s="36"/>
      <c r="AI34" s="36"/>
      <c r="AL34" s="16"/>
    </row>
    <row r="35" spans="22:38" ht="18">
      <c r="V35" s="16"/>
      <c r="W35" s="16"/>
      <c r="X35" s="16"/>
      <c r="Y35" s="16"/>
      <c r="Z35" s="16"/>
      <c r="AA35" s="16"/>
      <c r="AB35" s="16"/>
      <c r="AC35" s="34"/>
      <c r="AE35" s="16"/>
      <c r="AF35" s="16"/>
      <c r="AG35" s="39"/>
      <c r="AH35" s="40"/>
      <c r="AI35" s="40"/>
      <c r="AL35" s="16"/>
    </row>
    <row r="36" ht="18">
      <c r="J36" s="59"/>
    </row>
    <row r="37" spans="10:39" ht="21">
      <c r="J37" s="59"/>
      <c r="U37" s="69"/>
      <c r="AE37" s="16"/>
      <c r="AF37" s="16"/>
      <c r="AG37" s="39"/>
      <c r="AH37" s="40"/>
      <c r="AI37" s="40"/>
      <c r="AJ37" s="16"/>
      <c r="AK37" s="16"/>
      <c r="AL37" s="16"/>
      <c r="AM37" s="1"/>
    </row>
    <row r="38" spans="10:39" ht="19.5">
      <c r="J38" s="59"/>
      <c r="AE38" s="16"/>
      <c r="AF38" s="16"/>
      <c r="AG38" s="45"/>
      <c r="AH38" s="45"/>
      <c r="AI38" s="45"/>
      <c r="AJ38" s="16"/>
      <c r="AK38" s="16"/>
      <c r="AL38" s="16"/>
      <c r="AM38" s="1"/>
    </row>
    <row r="39" spans="31:38" ht="18">
      <c r="AE39" s="16"/>
      <c r="AF39" s="16"/>
      <c r="AG39" s="46"/>
      <c r="AH39" s="46"/>
      <c r="AI39" s="46"/>
      <c r="AJ39" s="16"/>
      <c r="AK39" s="16"/>
      <c r="AL39" s="16"/>
    </row>
    <row r="40" spans="31:38" ht="18">
      <c r="AE40" s="16"/>
      <c r="AF40" s="16"/>
      <c r="AG40" s="48"/>
      <c r="AH40" s="48"/>
      <c r="AI40" s="48"/>
      <c r="AJ40" s="16"/>
      <c r="AK40" s="16"/>
      <c r="AL40" s="16"/>
    </row>
    <row r="41" spans="10:38" ht="21" customHeight="1">
      <c r="J41" s="60"/>
      <c r="AE41" s="16"/>
      <c r="AF41" s="16"/>
      <c r="AG41" s="49"/>
      <c r="AH41" s="49"/>
      <c r="AI41" s="49"/>
      <c r="AJ41" s="16"/>
      <c r="AK41" s="16"/>
      <c r="AL41" s="16"/>
    </row>
    <row r="42" spans="31:38" ht="21" customHeight="1">
      <c r="AE42" s="34"/>
      <c r="AF42" s="34"/>
      <c r="AG42" s="34"/>
      <c r="AH42" s="34"/>
      <c r="AI42" s="16"/>
      <c r="AJ42" s="16"/>
      <c r="AK42" s="16"/>
      <c r="AL42" s="16"/>
    </row>
    <row r="43" spans="21:35" ht="18">
      <c r="U43" s="74"/>
      <c r="V43" s="19"/>
      <c r="W43" s="19"/>
      <c r="X43" s="20"/>
      <c r="Y43" s="19"/>
      <c r="AB43" s="21"/>
      <c r="AC43" s="50"/>
      <c r="AD43" s="51"/>
      <c r="AE43" s="52"/>
      <c r="AF43" s="53"/>
      <c r="AG43" s="54"/>
      <c r="AH43" s="50"/>
      <c r="AI43" s="109"/>
    </row>
    <row r="44" spans="21:33" ht="18">
      <c r="U44" s="74"/>
      <c r="V44" s="19"/>
      <c r="W44" s="19"/>
      <c r="X44" s="20"/>
      <c r="Y44" s="19"/>
      <c r="AD44" s="94"/>
      <c r="AE44" s="57"/>
      <c r="AF44" s="57"/>
      <c r="AG44" s="110"/>
    </row>
    <row r="45" spans="1:11" ht="1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22:28" ht="21">
      <c r="V46" s="77"/>
      <c r="W46" s="23"/>
      <c r="X46" s="81"/>
      <c r="Y46" s="16"/>
      <c r="Z46" s="16"/>
      <c r="AA46" s="16"/>
      <c r="AB46" s="95"/>
    </row>
    <row r="60" spans="1:11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76" spans="1:11" ht="18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92" spans="1:11" ht="18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111" spans="1:11" ht="18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32" spans="1:11" ht="18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53" spans="1:11" ht="18">
      <c r="A153" s="111"/>
      <c r="B153" s="17"/>
      <c r="C153" s="17"/>
      <c r="D153" s="17"/>
      <c r="E153" s="17"/>
      <c r="F153" s="17"/>
      <c r="G153" s="17"/>
      <c r="H153" s="17"/>
      <c r="I153" s="17"/>
      <c r="J153" s="17"/>
      <c r="K153" s="112"/>
    </row>
    <row r="173" spans="1:11" ht="18">
      <c r="A173" s="111"/>
      <c r="B173" s="17"/>
      <c r="C173" s="17"/>
      <c r="D173" s="17"/>
      <c r="E173" s="17"/>
      <c r="F173" s="17"/>
      <c r="G173" s="17"/>
      <c r="H173" s="17"/>
      <c r="I173" s="17"/>
      <c r="J173" s="17"/>
      <c r="K173" s="112"/>
    </row>
    <row r="186" spans="1:11" ht="18">
      <c r="A186" s="111"/>
      <c r="B186" s="17"/>
      <c r="C186" s="17"/>
      <c r="D186" s="17"/>
      <c r="E186" s="17"/>
      <c r="F186" s="17"/>
      <c r="G186" s="17"/>
      <c r="H186" s="17"/>
      <c r="I186" s="17"/>
      <c r="J186" s="17"/>
      <c r="K186" s="112"/>
    </row>
    <row r="194" spans="1:11" ht="18">
      <c r="A194" s="113"/>
      <c r="B194" s="53"/>
      <c r="C194" s="53"/>
      <c r="D194" s="53"/>
      <c r="E194" s="53"/>
      <c r="F194" s="53"/>
      <c r="G194" s="53"/>
      <c r="H194" s="53"/>
      <c r="I194" s="53"/>
      <c r="J194" s="53"/>
      <c r="K194" s="114"/>
    </row>
    <row r="195" spans="1:11" ht="18">
      <c r="A195" s="111"/>
      <c r="B195" s="17"/>
      <c r="C195" s="17"/>
      <c r="D195" s="17"/>
      <c r="E195" s="17"/>
      <c r="F195" s="17"/>
      <c r="G195" s="17"/>
      <c r="H195" s="17"/>
      <c r="I195" s="17"/>
      <c r="J195" s="17"/>
      <c r="K195" s="112"/>
    </row>
    <row r="213" spans="1:11" ht="18">
      <c r="A213" s="111"/>
      <c r="B213" s="17"/>
      <c r="C213" s="17"/>
      <c r="D213" s="17"/>
      <c r="E213" s="17"/>
      <c r="F213" s="17"/>
      <c r="G213" s="17"/>
      <c r="H213" s="17"/>
      <c r="I213" s="17"/>
      <c r="J213" s="17"/>
      <c r="K213" s="112"/>
    </row>
    <row r="234" spans="1:11" ht="18">
      <c r="A234" s="111"/>
      <c r="B234" s="17"/>
      <c r="C234" s="17"/>
      <c r="D234" s="17"/>
      <c r="E234" s="17"/>
      <c r="F234" s="17"/>
      <c r="G234" s="17"/>
      <c r="H234" s="17"/>
      <c r="I234" s="17"/>
      <c r="J234" s="17"/>
      <c r="K234" s="112"/>
    </row>
    <row r="255" spans="1:11" ht="18">
      <c r="A255" s="111"/>
      <c r="B255" s="17"/>
      <c r="C255" s="17"/>
      <c r="D255" s="17"/>
      <c r="E255" s="17"/>
      <c r="F255" s="17"/>
      <c r="G255" s="17"/>
      <c r="H255" s="17"/>
      <c r="I255" s="17"/>
      <c r="J255" s="17"/>
      <c r="K255" s="112"/>
    </row>
    <row r="274" spans="1:11" ht="18">
      <c r="A274" s="111"/>
      <c r="B274" s="17"/>
      <c r="C274" s="17"/>
      <c r="D274" s="17"/>
      <c r="E274" s="17"/>
      <c r="F274" s="17"/>
      <c r="G274" s="17"/>
      <c r="H274" s="17"/>
      <c r="I274" s="17"/>
      <c r="J274" s="17"/>
      <c r="K274" s="112"/>
    </row>
    <row r="290" spans="1:11" ht="18">
      <c r="A290" s="111"/>
      <c r="B290" s="17"/>
      <c r="C290" s="17"/>
      <c r="D290" s="17"/>
      <c r="E290" s="17"/>
      <c r="F290" s="17"/>
      <c r="G290" s="17"/>
      <c r="H290" s="17"/>
      <c r="I290" s="17"/>
      <c r="J290" s="17"/>
      <c r="K290" s="112"/>
    </row>
    <row r="310" spans="1:11" ht="18">
      <c r="A310" s="111"/>
      <c r="B310" s="17"/>
      <c r="C310" s="17"/>
      <c r="D310" s="17"/>
      <c r="E310" s="17"/>
      <c r="F310" s="17"/>
      <c r="G310" s="17"/>
      <c r="H310" s="17"/>
      <c r="I310" s="17"/>
      <c r="J310" s="17"/>
      <c r="K310" s="112"/>
    </row>
    <row r="319" spans="1:11" ht="18">
      <c r="A319" s="115"/>
      <c r="B319" s="17"/>
      <c r="C319" s="17"/>
      <c r="D319" s="17"/>
      <c r="E319" s="17"/>
      <c r="F319" s="17"/>
      <c r="G319" s="17"/>
      <c r="H319" s="17"/>
      <c r="I319" s="17"/>
      <c r="J319" s="17"/>
      <c r="K319" s="116"/>
    </row>
    <row r="339" spans="1:11" ht="18">
      <c r="A339" s="115"/>
      <c r="B339" s="17"/>
      <c r="C339" s="17"/>
      <c r="D339" s="17"/>
      <c r="E339" s="17"/>
      <c r="F339" s="17"/>
      <c r="G339" s="17"/>
      <c r="H339" s="17"/>
      <c r="I339" s="17"/>
      <c r="J339" s="17"/>
      <c r="K339" s="116"/>
    </row>
  </sheetData>
  <sheetProtection/>
  <mergeCells count="103">
    <mergeCell ref="A1:R1"/>
    <mergeCell ref="Y1:AC1"/>
    <mergeCell ref="A3:R3"/>
    <mergeCell ref="K7:L7"/>
    <mergeCell ref="O7:P7"/>
    <mergeCell ref="V7:AB7"/>
    <mergeCell ref="AE7:AF7"/>
    <mergeCell ref="AG7:AI7"/>
    <mergeCell ref="K8:L8"/>
    <mergeCell ref="O8:P8"/>
    <mergeCell ref="V8:AB8"/>
    <mergeCell ref="AE8:AF8"/>
    <mergeCell ref="AG8:AI8"/>
    <mergeCell ref="K9:L9"/>
    <mergeCell ref="O9:P9"/>
    <mergeCell ref="W9:AI9"/>
    <mergeCell ref="K10:L10"/>
    <mergeCell ref="O10:P10"/>
    <mergeCell ref="V10:AB10"/>
    <mergeCell ref="AE10:AF10"/>
    <mergeCell ref="AG10:AI10"/>
    <mergeCell ref="K11:L11"/>
    <mergeCell ref="O11:P11"/>
    <mergeCell ref="AE12:AF12"/>
    <mergeCell ref="AG12:AI12"/>
    <mergeCell ref="K13:L13"/>
    <mergeCell ref="AE13:AF13"/>
    <mergeCell ref="AG13:AI13"/>
    <mergeCell ref="AE14:AF14"/>
    <mergeCell ref="AG14:AI14"/>
    <mergeCell ref="B15:H15"/>
    <mergeCell ref="K15:L15"/>
    <mergeCell ref="M15:O15"/>
    <mergeCell ref="AE15:AF15"/>
    <mergeCell ref="AG15:AI15"/>
    <mergeCell ref="B16:H16"/>
    <mergeCell ref="K16:L16"/>
    <mergeCell ref="M16:O16"/>
    <mergeCell ref="AE16:AF16"/>
    <mergeCell ref="AG16:AI16"/>
    <mergeCell ref="B17:H17"/>
    <mergeCell ref="K17:L17"/>
    <mergeCell ref="M17:O17"/>
    <mergeCell ref="B18:H18"/>
    <mergeCell ref="K18:L18"/>
    <mergeCell ref="M18:O18"/>
    <mergeCell ref="AE20:AF20"/>
    <mergeCell ref="K23:L23"/>
    <mergeCell ref="M23:O23"/>
    <mergeCell ref="K24:L24"/>
    <mergeCell ref="M24:O24"/>
    <mergeCell ref="K25:L25"/>
    <mergeCell ref="M25:O25"/>
    <mergeCell ref="K26:L26"/>
    <mergeCell ref="M26:O26"/>
    <mergeCell ref="K27:L27"/>
    <mergeCell ref="M27:O27"/>
    <mergeCell ref="K30:L30"/>
    <mergeCell ref="V30:AB30"/>
    <mergeCell ref="AE30:AF30"/>
    <mergeCell ref="AG30:AI30"/>
    <mergeCell ref="V32:AB32"/>
    <mergeCell ref="AE32:AF32"/>
    <mergeCell ref="AG32:AI32"/>
    <mergeCell ref="V33:AB33"/>
    <mergeCell ref="AE33:AF33"/>
    <mergeCell ref="AG33:AI33"/>
    <mergeCell ref="V34:AB34"/>
    <mergeCell ref="AE34:AF34"/>
    <mergeCell ref="AG34:AI34"/>
    <mergeCell ref="V35:AB35"/>
    <mergeCell ref="AE35:AF35"/>
    <mergeCell ref="AG35:AI35"/>
    <mergeCell ref="AE37:AF37"/>
    <mergeCell ref="AG37:AI37"/>
    <mergeCell ref="AE38:AF38"/>
    <mergeCell ref="AG38:AI38"/>
    <mergeCell ref="AE39:AF39"/>
    <mergeCell ref="AG39:AI39"/>
    <mergeCell ref="AE40:AF40"/>
    <mergeCell ref="AG40:AI40"/>
    <mergeCell ref="AE41:AF41"/>
    <mergeCell ref="AG41:AI41"/>
    <mergeCell ref="AE44:AF44"/>
    <mergeCell ref="A29:A30"/>
    <mergeCell ref="B12:B13"/>
    <mergeCell ref="B29:B30"/>
    <mergeCell ref="C12:C13"/>
    <mergeCell ref="C29:C30"/>
    <mergeCell ref="D12:D13"/>
    <mergeCell ref="D29:D30"/>
    <mergeCell ref="E12:E13"/>
    <mergeCell ref="E29:E30"/>
    <mergeCell ref="U18:U22"/>
    <mergeCell ref="U43:U44"/>
    <mergeCell ref="V18:V22"/>
    <mergeCell ref="V43:V44"/>
    <mergeCell ref="W18:W22"/>
    <mergeCell ref="W43:W44"/>
    <mergeCell ref="X18:X22"/>
    <mergeCell ref="X43:X44"/>
    <mergeCell ref="Y18:Y22"/>
    <mergeCell ref="Y43:Y44"/>
  </mergeCells>
  <printOptions horizontalCentered="1"/>
  <pageMargins left="0.31496062992125984" right="0.2362204724409449" top="0.5905511811023623" bottom="0.5905511811023623" header="0" footer="0"/>
  <pageSetup horizontalDpi="600" verticalDpi="600" orientation="landscape" paperSize="9" scale="92"/>
  <rowBreaks count="1" manualBreakCount="1">
    <brk id="24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Estimate 1</dc:creator>
  <cp:keywords/>
  <dc:description/>
  <cp:lastModifiedBy>Pafun Kutsamrong</cp:lastModifiedBy>
  <cp:lastPrinted>2023-04-10T07:08:50Z</cp:lastPrinted>
  <dcterms:created xsi:type="dcterms:W3CDTF">1998-09-11T23:16:25Z</dcterms:created>
  <dcterms:modified xsi:type="dcterms:W3CDTF">2023-04-24T09:40:03Z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58F6DD895EBC4A718A2EC06C3642BD6D</vt:lpwstr>
  </property>
  <property fmtid="{D5CDD505-2E9C-101B-9397-08002B2CF9AE}" pid="4" name="KSOProductBuildV">
    <vt:lpwstr>1054-11.2.0.11536</vt:lpwstr>
  </property>
</Properties>
</file>